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Tabelle 2025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E23" i="1" l="1"/>
  <c r="E24" i="1"/>
  <c r="E13" i="1"/>
  <c r="E21" i="1"/>
  <c r="E18" i="1"/>
  <c r="E10" i="1"/>
  <c r="E22" i="1"/>
  <c r="E5" i="1"/>
  <c r="E14" i="1"/>
  <c r="E19" i="1"/>
  <c r="E9" i="1"/>
  <c r="E4" i="1"/>
  <c r="E8" i="1"/>
  <c r="E17" i="1"/>
  <c r="E12" i="1"/>
  <c r="E6" i="1"/>
  <c r="E15" i="1"/>
  <c r="E7" i="1"/>
  <c r="E20" i="1"/>
  <c r="E11" i="1"/>
  <c r="E16" i="1"/>
</calcChain>
</file>

<file path=xl/sharedStrings.xml><?xml version="1.0" encoding="utf-8"?>
<sst xmlns="http://schemas.openxmlformats.org/spreadsheetml/2006/main" count="53" uniqueCount="29">
  <si>
    <t>Regione / Provincia Autonoma</t>
  </si>
  <si>
    <t>Totale</t>
  </si>
  <si>
    <t>Maschi</t>
  </si>
  <si>
    <t>Femmine</t>
  </si>
  <si>
    <t>%</t>
  </si>
  <si>
    <t>Italia</t>
  </si>
  <si>
    <t>Regione</t>
  </si>
  <si>
    <t xml:space="preserve">Trentino Alto Adige / Südtirol  </t>
  </si>
  <si>
    <t xml:space="preserve">Piemonte  </t>
  </si>
  <si>
    <t xml:space="preserve">Valle d'Aosta / Vallée d'Aoste  </t>
  </si>
  <si>
    <t xml:space="preserve">Liguria  </t>
  </si>
  <si>
    <t xml:space="preserve">Lombardia  </t>
  </si>
  <si>
    <t xml:space="preserve">Veneto  </t>
  </si>
  <si>
    <t xml:space="preserve">Friuli-Venezia Giulia  </t>
  </si>
  <si>
    <t xml:space="preserve">Emilia-Romagna  </t>
  </si>
  <si>
    <t xml:space="preserve">Toscana  </t>
  </si>
  <si>
    <t xml:space="preserve">Umbria  </t>
  </si>
  <si>
    <t xml:space="preserve">Marche  </t>
  </si>
  <si>
    <t xml:space="preserve">Lazio  </t>
  </si>
  <si>
    <t xml:space="preserve">Abruzzo  </t>
  </si>
  <si>
    <t xml:space="preserve">Molise  </t>
  </si>
  <si>
    <t xml:space="preserve">Campania  </t>
  </si>
  <si>
    <t xml:space="preserve">Puglia  </t>
  </si>
  <si>
    <t xml:space="preserve">Basilicata  </t>
  </si>
  <si>
    <t xml:space="preserve">Calabria  </t>
  </si>
  <si>
    <t xml:space="preserve">Sicilia  </t>
  </si>
  <si>
    <t xml:space="preserve">Sardegna  </t>
  </si>
  <si>
    <t>Cittadini/e stranieri/e residenti al 01/01/2025 in Italia</t>
  </si>
  <si>
    <t>Fonte: ISTAT (IstatData), dato stimato al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</si>
</sst>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/>
    <xf numFmtId="3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9" fillId="0" borderId="0" xfId="0" applyFont="1"/>
    <xf numFmtId="0" fontId="4" fillId="3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7" fillId="0" borderId="0" xfId="0" applyFont="1" applyBorder="1"/>
  </cellXfs>
  <cellStyles count="1">
    <cellStyle name="Normale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/>
              <a:t>Cittadini/e stranieri/e residenti al 01/01/2025 in Italia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Grafico!$B$3</c:f>
              <c:strCache>
                <c:ptCount val="1"/>
                <c:pt idx="0">
                  <c:v>Maschi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2857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AF-4FDD-87D2-CBAF0505F980}"/>
              </c:ext>
            </c:extLst>
          </c:dPt>
          <c:cat>
            <c:strRef>
              <c:f>Grafico!$A$4:$A$23</c:f>
              <c:strCache>
                <c:ptCount val="20"/>
                <c:pt idx="0">
                  <c:v>Valle d'Aosta / Vallée d'Aoste  </c:v>
                </c:pt>
                <c:pt idx="1">
                  <c:v>Molise  </c:v>
                </c:pt>
                <c:pt idx="2">
                  <c:v>Basilicata  </c:v>
                </c:pt>
                <c:pt idx="3">
                  <c:v>Sardegna  </c:v>
                </c:pt>
                <c:pt idx="4">
                  <c:v>Umbria  </c:v>
                </c:pt>
                <c:pt idx="5">
                  <c:v>Abruzzo  </c:v>
                </c:pt>
                <c:pt idx="6">
                  <c:v>Trentino Alto Adige / Südtirol  </c:v>
                </c:pt>
                <c:pt idx="7">
                  <c:v>Calabria  </c:v>
                </c:pt>
                <c:pt idx="8">
                  <c:v>Friuli-Venezia Giulia  </c:v>
                </c:pt>
                <c:pt idx="9">
                  <c:v>Marche  </c:v>
                </c:pt>
                <c:pt idx="10">
                  <c:v>Puglia  </c:v>
                </c:pt>
                <c:pt idx="11">
                  <c:v>Liguria  </c:v>
                </c:pt>
                <c:pt idx="12">
                  <c:v>Sicilia  </c:v>
                </c:pt>
                <c:pt idx="13">
                  <c:v>Campania  </c:v>
                </c:pt>
                <c:pt idx="14">
                  <c:v>Toscana  </c:v>
                </c:pt>
                <c:pt idx="15">
                  <c:v>Piemonte  </c:v>
                </c:pt>
                <c:pt idx="16">
                  <c:v>Veneto  </c:v>
                </c:pt>
                <c:pt idx="17">
                  <c:v>Emilia-Romagna  </c:v>
                </c:pt>
                <c:pt idx="18">
                  <c:v>Lazio  </c:v>
                </c:pt>
                <c:pt idx="19">
                  <c:v>Lombardia  </c:v>
                </c:pt>
              </c:strCache>
            </c:strRef>
          </c:cat>
          <c:val>
            <c:numRef>
              <c:f>Grafico!$B$4:$B$23</c:f>
              <c:numCache>
                <c:formatCode>#,##0</c:formatCode>
                <c:ptCount val="20"/>
                <c:pt idx="0">
                  <c:v>4265</c:v>
                </c:pt>
                <c:pt idx="1">
                  <c:v>8120</c:v>
                </c:pt>
                <c:pt idx="2">
                  <c:v>15234</c:v>
                </c:pt>
                <c:pt idx="3">
                  <c:v>27537</c:v>
                </c:pt>
                <c:pt idx="4">
                  <c:v>42184</c:v>
                </c:pt>
                <c:pt idx="5">
                  <c:v>44842</c:v>
                </c:pt>
                <c:pt idx="6">
                  <c:v>51874</c:v>
                </c:pt>
                <c:pt idx="7">
                  <c:v>55177</c:v>
                </c:pt>
                <c:pt idx="8">
                  <c:v>61365</c:v>
                </c:pt>
                <c:pt idx="9">
                  <c:v>66837</c:v>
                </c:pt>
                <c:pt idx="10">
                  <c:v>84013</c:v>
                </c:pt>
                <c:pt idx="11">
                  <c:v>84532</c:v>
                </c:pt>
                <c:pt idx="12">
                  <c:v>114356</c:v>
                </c:pt>
                <c:pt idx="13">
                  <c:v>145623</c:v>
                </c:pt>
                <c:pt idx="14">
                  <c:v>216759</c:v>
                </c:pt>
                <c:pt idx="15">
                  <c:v>224922</c:v>
                </c:pt>
                <c:pt idx="16">
                  <c:v>252655</c:v>
                </c:pt>
                <c:pt idx="17">
                  <c:v>280572</c:v>
                </c:pt>
                <c:pt idx="18">
                  <c:v>325378</c:v>
                </c:pt>
                <c:pt idx="19">
                  <c:v>613961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ser>
          <c:idx val="1"/>
          <c:order val="1"/>
          <c:tx>
            <c:strRef>
              <c:f>Grafico!$C$3</c:f>
              <c:strCache>
                <c:ptCount val="1"/>
                <c:pt idx="0">
                  <c:v>Femmine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2857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AF-4FDD-87D2-CBAF0505F980}"/>
              </c:ext>
            </c:extLst>
          </c:dPt>
          <c:cat>
            <c:strRef>
              <c:f>Grafico!$A$4:$A$23</c:f>
              <c:strCache>
                <c:ptCount val="20"/>
                <c:pt idx="0">
                  <c:v>Valle d'Aosta / Vallée d'Aoste  </c:v>
                </c:pt>
                <c:pt idx="1">
                  <c:v>Molise  </c:v>
                </c:pt>
                <c:pt idx="2">
                  <c:v>Basilicata  </c:v>
                </c:pt>
                <c:pt idx="3">
                  <c:v>Sardegna  </c:v>
                </c:pt>
                <c:pt idx="4">
                  <c:v>Umbria  </c:v>
                </c:pt>
                <c:pt idx="5">
                  <c:v>Abruzzo  </c:v>
                </c:pt>
                <c:pt idx="6">
                  <c:v>Trentino Alto Adige / Südtirol  </c:v>
                </c:pt>
                <c:pt idx="7">
                  <c:v>Calabria  </c:v>
                </c:pt>
                <c:pt idx="8">
                  <c:v>Friuli-Venezia Giulia  </c:v>
                </c:pt>
                <c:pt idx="9">
                  <c:v>Marche  </c:v>
                </c:pt>
                <c:pt idx="10">
                  <c:v>Puglia  </c:v>
                </c:pt>
                <c:pt idx="11">
                  <c:v>Liguria  </c:v>
                </c:pt>
                <c:pt idx="12">
                  <c:v>Sicilia  </c:v>
                </c:pt>
                <c:pt idx="13">
                  <c:v>Campania  </c:v>
                </c:pt>
                <c:pt idx="14">
                  <c:v>Toscana  </c:v>
                </c:pt>
                <c:pt idx="15">
                  <c:v>Piemonte  </c:v>
                </c:pt>
                <c:pt idx="16">
                  <c:v>Veneto  </c:v>
                </c:pt>
                <c:pt idx="17">
                  <c:v>Emilia-Romagna  </c:v>
                </c:pt>
                <c:pt idx="18">
                  <c:v>Lazio  </c:v>
                </c:pt>
                <c:pt idx="19">
                  <c:v>Lombardia  </c:v>
                </c:pt>
              </c:strCache>
            </c:strRef>
          </c:cat>
          <c:val>
            <c:numRef>
              <c:f>Grafico!$C$4:$C$23</c:f>
              <c:numCache>
                <c:formatCode>#,##0</c:formatCode>
                <c:ptCount val="20"/>
                <c:pt idx="0">
                  <c:v>4718</c:v>
                </c:pt>
                <c:pt idx="1">
                  <c:v>6494</c:v>
                </c:pt>
                <c:pt idx="2">
                  <c:v>12125</c:v>
                </c:pt>
                <c:pt idx="3">
                  <c:v>27840</c:v>
                </c:pt>
                <c:pt idx="4">
                  <c:v>48403</c:v>
                </c:pt>
                <c:pt idx="5">
                  <c:v>46328</c:v>
                </c:pt>
                <c:pt idx="6">
                  <c:v>54342</c:v>
                </c:pt>
                <c:pt idx="7">
                  <c:v>51108</c:v>
                </c:pt>
                <c:pt idx="8">
                  <c:v>61850</c:v>
                </c:pt>
                <c:pt idx="9">
                  <c:v>69689</c:v>
                </c:pt>
                <c:pt idx="10">
                  <c:v>72735</c:v>
                </c:pt>
                <c:pt idx="11">
                  <c:v>79595</c:v>
                </c:pt>
                <c:pt idx="12">
                  <c:v>94791</c:v>
                </c:pt>
                <c:pt idx="13">
                  <c:v>134460</c:v>
                </c:pt>
                <c:pt idx="14">
                  <c:v>223030</c:v>
                </c:pt>
                <c:pt idx="15">
                  <c:v>223940</c:v>
                </c:pt>
                <c:pt idx="16">
                  <c:v>254832</c:v>
                </c:pt>
                <c:pt idx="17">
                  <c:v>289374</c:v>
                </c:pt>
                <c:pt idx="18">
                  <c:v>330165</c:v>
                </c:pt>
                <c:pt idx="19">
                  <c:v>616401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hnschrift Light" panose="020B0502040204020203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7620</xdr:colOff>
      <xdr:row>28</xdr:row>
      <xdr:rowOff>99060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E24" headerRowCount="0" headerRowDxfId="30" dataDxfId="29">
  <sortState ref="A3:E24">
    <sortCondition descending="1" ref="D3:D23"/>
  </sortState>
  <tableColumns count="5">
    <tableColumn id="1" name="Colonna1" totalsRowLabel="Totale" headerRowDxfId="28" dataDxfId="27" totalsRowDxfId="26"/>
    <tableColumn id="2" name="Colonna2" headerRowDxfId="25" dataDxfId="24" totalsRowDxfId="23"/>
    <tableColumn id="3" name="Colonna3" headerRowDxfId="22" dataDxfId="21" totalsRowDxfId="20"/>
    <tableColumn id="6" name="Colonna5" headerRowDxfId="19" dataDxfId="18" totalsRowDxfId="17"/>
    <tableColumn id="4" name="Colonna4" totalsRowFunction="count" headerRowDxfId="16" dataDxfId="15" totalsRowDxfId="14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7" name="Tabella68" displayName="Tabella68" ref="A4:D23" headerRowCount="0" headerRowDxfId="13" dataDxfId="12">
  <sortState ref="A4:D23">
    <sortCondition ref="D4"/>
  </sortState>
  <tableColumns count="4">
    <tableColumn id="1" name="Colonna1" totalsRowLabel="Totale" headerRowDxfId="11" dataDxfId="10" totalsRowDxfId="9"/>
    <tableColumn id="2" name="Colonna2" headerRowDxfId="8" dataDxfId="7" totalsRowDxfId="6"/>
    <tableColumn id="3" name="Colonna3" headerRowDxfId="5" dataDxfId="4" totalsRowDxfId="3"/>
    <tableColumn id="4" name="Colonna4" totalsRowFunction="count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A7" sqref="A7"/>
    </sheetView>
  </sheetViews>
  <sheetFormatPr defaultRowHeight="14.4" x14ac:dyDescent="0.3"/>
  <cols>
    <col min="1" max="1" width="33.109375" customWidth="1"/>
    <col min="2" max="2" width="13" customWidth="1"/>
    <col min="3" max="5" width="13.109375" customWidth="1"/>
    <col min="9" max="9" width="10.88671875" customWidth="1"/>
  </cols>
  <sheetData>
    <row r="1" spans="1:5" ht="15.6" x14ac:dyDescent="0.3">
      <c r="A1" s="13" t="s">
        <v>27</v>
      </c>
      <c r="B1" s="13"/>
      <c r="C1" s="13"/>
      <c r="D1" s="13"/>
      <c r="E1" s="13"/>
    </row>
    <row r="2" spans="1:5" ht="15.6" customHeight="1" x14ac:dyDescent="0.3">
      <c r="A2" s="14"/>
      <c r="B2" s="14"/>
      <c r="C2" s="14"/>
      <c r="D2" s="14"/>
      <c r="E2" s="14"/>
    </row>
    <row r="3" spans="1:5" x14ac:dyDescent="0.3">
      <c r="A3" s="2" t="s">
        <v>6</v>
      </c>
      <c r="B3" s="2" t="s">
        <v>2</v>
      </c>
      <c r="C3" s="2" t="s">
        <v>3</v>
      </c>
      <c r="D3" s="2" t="s">
        <v>1</v>
      </c>
      <c r="E3" s="2" t="s">
        <v>4</v>
      </c>
    </row>
    <row r="4" spans="1:5" x14ac:dyDescent="0.3">
      <c r="A4" s="1" t="s">
        <v>11</v>
      </c>
      <c r="B4" s="4">
        <v>613961</v>
      </c>
      <c r="C4" s="4">
        <v>616401</v>
      </c>
      <c r="D4" s="4">
        <v>1230362</v>
      </c>
      <c r="E4" s="11">
        <f>Tabella6[[#This Row],[Colonna5]]*100/$D$24</f>
        <v>22.727901633027262</v>
      </c>
    </row>
    <row r="5" spans="1:5" x14ac:dyDescent="0.3">
      <c r="A5" s="1" t="s">
        <v>18</v>
      </c>
      <c r="B5" s="4">
        <v>325378</v>
      </c>
      <c r="C5" s="4">
        <v>330165</v>
      </c>
      <c r="D5" s="4">
        <v>655543</v>
      </c>
      <c r="E5" s="11">
        <f>Tabella6[[#This Row],[Colonna5]]*100/$D$24</f>
        <v>12.109539160198048</v>
      </c>
    </row>
    <row r="6" spans="1:5" x14ac:dyDescent="0.3">
      <c r="A6" s="1" t="s">
        <v>14</v>
      </c>
      <c r="B6" s="4">
        <v>280572</v>
      </c>
      <c r="C6" s="4">
        <v>289374</v>
      </c>
      <c r="D6" s="4">
        <v>569946</v>
      </c>
      <c r="E6" s="11">
        <f>Tabella6[[#This Row],[Colonna5]]*100/$D$24</f>
        <v>10.528345823535965</v>
      </c>
    </row>
    <row r="7" spans="1:5" x14ac:dyDescent="0.3">
      <c r="A7" s="1" t="s">
        <v>12</v>
      </c>
      <c r="B7" s="4">
        <v>252655</v>
      </c>
      <c r="C7" s="4">
        <v>254832</v>
      </c>
      <c r="D7" s="4">
        <v>507487</v>
      </c>
      <c r="E7" s="11">
        <f>Tabella6[[#This Row],[Colonna5]]*100/$D$24</f>
        <v>9.3745699363602792</v>
      </c>
    </row>
    <row r="8" spans="1:5" x14ac:dyDescent="0.3">
      <c r="A8" s="5" t="s">
        <v>8</v>
      </c>
      <c r="B8" s="6">
        <v>224922</v>
      </c>
      <c r="C8" s="6">
        <v>223940</v>
      </c>
      <c r="D8" s="6">
        <v>448862</v>
      </c>
      <c r="E8" s="11">
        <f>Tabella6[[#This Row],[Colonna5]]*100/$D$24</f>
        <v>8.2916177375470657</v>
      </c>
    </row>
    <row r="9" spans="1:5" x14ac:dyDescent="0.3">
      <c r="A9" s="1" t="s">
        <v>15</v>
      </c>
      <c r="B9" s="4">
        <v>216759</v>
      </c>
      <c r="C9" s="4">
        <v>223030</v>
      </c>
      <c r="D9" s="4">
        <v>439789</v>
      </c>
      <c r="E9" s="11">
        <f>Tabella6[[#This Row],[Colonna5]]*100/$D$24</f>
        <v>8.1240164531149581</v>
      </c>
    </row>
    <row r="10" spans="1:5" x14ac:dyDescent="0.3">
      <c r="A10" s="1" t="s">
        <v>21</v>
      </c>
      <c r="B10" s="4">
        <v>145623</v>
      </c>
      <c r="C10" s="4">
        <v>134460</v>
      </c>
      <c r="D10" s="4">
        <v>280083</v>
      </c>
      <c r="E10" s="11">
        <f>Tabella6[[#This Row],[Colonna5]]*100/$D$24</f>
        <v>5.1738422294277413</v>
      </c>
    </row>
    <row r="11" spans="1:5" x14ac:dyDescent="0.3">
      <c r="A11" s="1" t="s">
        <v>25</v>
      </c>
      <c r="B11" s="4">
        <v>114356</v>
      </c>
      <c r="C11" s="4">
        <v>94791</v>
      </c>
      <c r="D11" s="4">
        <v>209147</v>
      </c>
      <c r="E11" s="11">
        <f>Tabella6[[#This Row],[Colonna5]]*100/$D$24</f>
        <v>3.8634746869967969</v>
      </c>
    </row>
    <row r="12" spans="1:5" x14ac:dyDescent="0.3">
      <c r="A12" s="1" t="s">
        <v>10</v>
      </c>
      <c r="B12" s="4">
        <v>84532</v>
      </c>
      <c r="C12" s="4">
        <v>79595</v>
      </c>
      <c r="D12" s="4">
        <v>164127</v>
      </c>
      <c r="E12" s="11">
        <f>Tabella6[[#This Row],[Colonna5]]*100/$D$24</f>
        <v>3.0318412884369521</v>
      </c>
    </row>
    <row r="13" spans="1:5" x14ac:dyDescent="0.3">
      <c r="A13" s="1" t="s">
        <v>22</v>
      </c>
      <c r="B13" s="4">
        <v>84013</v>
      </c>
      <c r="C13" s="4">
        <v>72735</v>
      </c>
      <c r="D13" s="4">
        <v>156748</v>
      </c>
      <c r="E13" s="11">
        <f>Tabella6[[#This Row],[Colonna5]]*100/$D$24</f>
        <v>2.8955324735108507</v>
      </c>
    </row>
    <row r="14" spans="1:5" x14ac:dyDescent="0.3">
      <c r="A14" s="1" t="s">
        <v>17</v>
      </c>
      <c r="B14" s="4">
        <v>66837</v>
      </c>
      <c r="C14" s="4">
        <v>69689</v>
      </c>
      <c r="D14" s="4">
        <v>136526</v>
      </c>
      <c r="E14" s="11">
        <f>Tabella6[[#This Row],[Colonna5]]*100/$D$24</f>
        <v>2.5219809278494298</v>
      </c>
    </row>
    <row r="15" spans="1:5" x14ac:dyDescent="0.3">
      <c r="A15" s="1" t="s">
        <v>13</v>
      </c>
      <c r="B15" s="4">
        <v>61365</v>
      </c>
      <c r="C15" s="4">
        <v>61850</v>
      </c>
      <c r="D15" s="4">
        <v>123215</v>
      </c>
      <c r="E15" s="11">
        <f>Tabella6[[#This Row],[Colonna5]]*100/$D$24</f>
        <v>2.2760930520557805</v>
      </c>
    </row>
    <row r="16" spans="1:5" x14ac:dyDescent="0.3">
      <c r="A16" s="1" t="s">
        <v>24</v>
      </c>
      <c r="B16" s="4">
        <v>55177</v>
      </c>
      <c r="C16" s="4">
        <v>51108</v>
      </c>
      <c r="D16" s="4">
        <v>106285</v>
      </c>
      <c r="E16" s="11">
        <f>Tabella6[[#This Row],[Colonna5]]*100/$D$24</f>
        <v>1.9633530823174825</v>
      </c>
    </row>
    <row r="17" spans="1:5" x14ac:dyDescent="0.3">
      <c r="A17" s="1" t="s">
        <v>7</v>
      </c>
      <c r="B17" s="4">
        <v>51874</v>
      </c>
      <c r="C17" s="4">
        <v>54342</v>
      </c>
      <c r="D17" s="4">
        <v>106216</v>
      </c>
      <c r="E17" s="11">
        <f>Tabella6[[#This Row],[Colonna5]]*100/$D$24</f>
        <v>1.9620784775973443</v>
      </c>
    </row>
    <row r="18" spans="1:5" x14ac:dyDescent="0.3">
      <c r="A18" s="1" t="s">
        <v>19</v>
      </c>
      <c r="B18" s="4">
        <v>44842</v>
      </c>
      <c r="C18" s="4">
        <v>46328</v>
      </c>
      <c r="D18" s="4">
        <v>91170</v>
      </c>
      <c r="E18" s="11">
        <f>Tabella6[[#This Row],[Colonna5]]*100/$D$24</f>
        <v>1.6841407584784767</v>
      </c>
    </row>
    <row r="19" spans="1:5" x14ac:dyDescent="0.3">
      <c r="A19" s="1" t="s">
        <v>16</v>
      </c>
      <c r="B19" s="4">
        <v>42184</v>
      </c>
      <c r="C19" s="4">
        <v>48403</v>
      </c>
      <c r="D19" s="4">
        <v>90587</v>
      </c>
      <c r="E19" s="11">
        <f>Tabella6[[#This Row],[Colonna5]]*100/$D$24</f>
        <v>1.6733712722199163</v>
      </c>
    </row>
    <row r="20" spans="1:5" x14ac:dyDescent="0.3">
      <c r="A20" s="1" t="s">
        <v>26</v>
      </c>
      <c r="B20" s="4">
        <v>27537</v>
      </c>
      <c r="C20" s="4">
        <v>27840</v>
      </c>
      <c r="D20" s="4">
        <v>55377</v>
      </c>
      <c r="E20" s="11">
        <f>Tabella6[[#This Row],[Colonna5]]*100/$D$24</f>
        <v>1.022953414305831</v>
      </c>
    </row>
    <row r="21" spans="1:5" x14ac:dyDescent="0.3">
      <c r="A21" s="1" t="s">
        <v>23</v>
      </c>
      <c r="B21" s="4">
        <v>15234</v>
      </c>
      <c r="C21" s="4">
        <v>12125</v>
      </c>
      <c r="D21" s="4">
        <v>27359</v>
      </c>
      <c r="E21" s="11">
        <f>Tabella6[[#This Row],[Colonna5]]*100/$D$24</f>
        <v>0.50539000780095034</v>
      </c>
    </row>
    <row r="22" spans="1:5" x14ac:dyDescent="0.3">
      <c r="A22" s="1" t="s">
        <v>20</v>
      </c>
      <c r="B22" s="4">
        <v>8120</v>
      </c>
      <c r="C22" s="4">
        <v>6494</v>
      </c>
      <c r="D22" s="4">
        <v>14614</v>
      </c>
      <c r="E22" s="11">
        <f>Tabella6[[#This Row],[Colonna5]]*100/$D$24</f>
        <v>0.26995758521887087</v>
      </c>
    </row>
    <row r="23" spans="1:5" x14ac:dyDescent="0.3">
      <c r="A23" s="1" t="s">
        <v>9</v>
      </c>
      <c r="B23" s="4">
        <v>4265</v>
      </c>
      <c r="C23" s="4">
        <v>4718</v>
      </c>
      <c r="D23" s="4">
        <v>8983</v>
      </c>
      <c r="E23" s="11">
        <f>Tabella6[[#This Row],[Colonna5]]*100/$D$24</f>
        <v>0.1659387565362746</v>
      </c>
    </row>
    <row r="24" spans="1:5" x14ac:dyDescent="0.3">
      <c r="A24" s="9" t="s">
        <v>5</v>
      </c>
      <c r="B24" s="10">
        <f>SUBTOTAL(109,B3:B22)</f>
        <v>2715941</v>
      </c>
      <c r="C24" s="10">
        <f>SUBTOTAL(109,C3:C22)</f>
        <v>2697502</v>
      </c>
      <c r="D24" s="8">
        <f>SUBTOTAL(109,D3:D22)</f>
        <v>5413443</v>
      </c>
      <c r="E24" s="11">
        <f>Tabella6[[#This Row],[Colonna5]]*100/$D$24</f>
        <v>100</v>
      </c>
    </row>
    <row r="26" spans="1:5" x14ac:dyDescent="0.3">
      <c r="A26" s="12" t="s">
        <v>28</v>
      </c>
    </row>
  </sheetData>
  <sortState ref="A4:E23">
    <sortCondition descending="1" ref="E3"/>
  </sortState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J7" sqref="J7"/>
    </sheetView>
  </sheetViews>
  <sheetFormatPr defaultRowHeight="14.4" x14ac:dyDescent="0.3"/>
  <cols>
    <col min="1" max="1" width="32.5546875" bestFit="1" customWidth="1"/>
    <col min="4" max="4" width="11.6640625" customWidth="1"/>
  </cols>
  <sheetData>
    <row r="1" spans="1:4" ht="15.6" x14ac:dyDescent="0.3">
      <c r="A1" s="13" t="s">
        <v>27</v>
      </c>
      <c r="B1" s="13"/>
      <c r="C1" s="13"/>
      <c r="D1" s="13"/>
    </row>
    <row r="2" spans="1:4" ht="15.6" x14ac:dyDescent="0.3">
      <c r="A2" s="3"/>
      <c r="B2" s="3"/>
      <c r="C2" s="3"/>
      <c r="D2" s="3"/>
    </row>
    <row r="3" spans="1:4" x14ac:dyDescent="0.3">
      <c r="A3" s="7" t="s">
        <v>0</v>
      </c>
      <c r="B3" s="7" t="s">
        <v>2</v>
      </c>
      <c r="C3" s="7" t="s">
        <v>3</v>
      </c>
      <c r="D3" s="7" t="s">
        <v>1</v>
      </c>
    </row>
    <row r="4" spans="1:4" x14ac:dyDescent="0.3">
      <c r="A4" s="1" t="s">
        <v>9</v>
      </c>
      <c r="B4" s="4">
        <v>4265</v>
      </c>
      <c r="C4" s="4">
        <v>4718</v>
      </c>
      <c r="D4" s="4">
        <v>8983</v>
      </c>
    </row>
    <row r="5" spans="1:4" x14ac:dyDescent="0.3">
      <c r="A5" s="1" t="s">
        <v>20</v>
      </c>
      <c r="B5" s="4">
        <v>8120</v>
      </c>
      <c r="C5" s="4">
        <v>6494</v>
      </c>
      <c r="D5" s="4">
        <v>14614</v>
      </c>
    </row>
    <row r="6" spans="1:4" x14ac:dyDescent="0.3">
      <c r="A6" s="1" t="s">
        <v>23</v>
      </c>
      <c r="B6" s="4">
        <v>15234</v>
      </c>
      <c r="C6" s="4">
        <v>12125</v>
      </c>
      <c r="D6" s="4">
        <v>27359</v>
      </c>
    </row>
    <row r="7" spans="1:4" x14ac:dyDescent="0.3">
      <c r="A7" s="1" t="s">
        <v>26</v>
      </c>
      <c r="B7" s="4">
        <v>27537</v>
      </c>
      <c r="C7" s="4">
        <v>27840</v>
      </c>
      <c r="D7" s="4">
        <v>55377</v>
      </c>
    </row>
    <row r="8" spans="1:4" x14ac:dyDescent="0.3">
      <c r="A8" s="1" t="s">
        <v>16</v>
      </c>
      <c r="B8" s="4">
        <v>42184</v>
      </c>
      <c r="C8" s="4">
        <v>48403</v>
      </c>
      <c r="D8" s="4">
        <v>90587</v>
      </c>
    </row>
    <row r="9" spans="1:4" x14ac:dyDescent="0.3">
      <c r="A9" s="1" t="s">
        <v>19</v>
      </c>
      <c r="B9" s="4">
        <v>44842</v>
      </c>
      <c r="C9" s="4">
        <v>46328</v>
      </c>
      <c r="D9" s="4">
        <v>91170</v>
      </c>
    </row>
    <row r="10" spans="1:4" x14ac:dyDescent="0.3">
      <c r="A10" s="1" t="s">
        <v>7</v>
      </c>
      <c r="B10" s="4">
        <v>51874</v>
      </c>
      <c r="C10" s="4">
        <v>54342</v>
      </c>
      <c r="D10" s="4">
        <v>106216</v>
      </c>
    </row>
    <row r="11" spans="1:4" x14ac:dyDescent="0.3">
      <c r="A11" s="1" t="s">
        <v>24</v>
      </c>
      <c r="B11" s="4">
        <v>55177</v>
      </c>
      <c r="C11" s="4">
        <v>51108</v>
      </c>
      <c r="D11" s="4">
        <v>106285</v>
      </c>
    </row>
    <row r="12" spans="1:4" x14ac:dyDescent="0.3">
      <c r="A12" s="1" t="s">
        <v>13</v>
      </c>
      <c r="B12" s="4">
        <v>61365</v>
      </c>
      <c r="C12" s="4">
        <v>61850</v>
      </c>
      <c r="D12" s="4">
        <v>123215</v>
      </c>
    </row>
    <row r="13" spans="1:4" x14ac:dyDescent="0.3">
      <c r="A13" s="1" t="s">
        <v>17</v>
      </c>
      <c r="B13" s="4">
        <v>66837</v>
      </c>
      <c r="C13" s="4">
        <v>69689</v>
      </c>
      <c r="D13" s="4">
        <v>136526</v>
      </c>
    </row>
    <row r="14" spans="1:4" x14ac:dyDescent="0.3">
      <c r="A14" s="1" t="s">
        <v>22</v>
      </c>
      <c r="B14" s="4">
        <v>84013</v>
      </c>
      <c r="C14" s="4">
        <v>72735</v>
      </c>
      <c r="D14" s="4">
        <v>156748</v>
      </c>
    </row>
    <row r="15" spans="1:4" x14ac:dyDescent="0.3">
      <c r="A15" s="1" t="s">
        <v>10</v>
      </c>
      <c r="B15" s="4">
        <v>84532</v>
      </c>
      <c r="C15" s="4">
        <v>79595</v>
      </c>
      <c r="D15" s="4">
        <v>164127</v>
      </c>
    </row>
    <row r="16" spans="1:4" x14ac:dyDescent="0.3">
      <c r="A16" s="1" t="s">
        <v>25</v>
      </c>
      <c r="B16" s="4">
        <v>114356</v>
      </c>
      <c r="C16" s="4">
        <v>94791</v>
      </c>
      <c r="D16" s="4">
        <v>209147</v>
      </c>
    </row>
    <row r="17" spans="1:4" x14ac:dyDescent="0.3">
      <c r="A17" s="1" t="s">
        <v>21</v>
      </c>
      <c r="B17" s="4">
        <v>145623</v>
      </c>
      <c r="C17" s="4">
        <v>134460</v>
      </c>
      <c r="D17" s="4">
        <v>280083</v>
      </c>
    </row>
    <row r="18" spans="1:4" x14ac:dyDescent="0.3">
      <c r="A18" s="1" t="s">
        <v>15</v>
      </c>
      <c r="B18" s="4">
        <v>216759</v>
      </c>
      <c r="C18" s="4">
        <v>223030</v>
      </c>
      <c r="D18" s="4">
        <v>439789</v>
      </c>
    </row>
    <row r="19" spans="1:4" x14ac:dyDescent="0.3">
      <c r="A19" s="15" t="s">
        <v>8</v>
      </c>
      <c r="B19" s="4">
        <v>224922</v>
      </c>
      <c r="C19" s="4">
        <v>223940</v>
      </c>
      <c r="D19" s="4">
        <v>448862</v>
      </c>
    </row>
    <row r="20" spans="1:4" x14ac:dyDescent="0.3">
      <c r="A20" s="1" t="s">
        <v>12</v>
      </c>
      <c r="B20" s="4">
        <v>252655</v>
      </c>
      <c r="C20" s="4">
        <v>254832</v>
      </c>
      <c r="D20" s="4">
        <v>507487</v>
      </c>
    </row>
    <row r="21" spans="1:4" x14ac:dyDescent="0.3">
      <c r="A21" s="1" t="s">
        <v>14</v>
      </c>
      <c r="B21" s="4">
        <v>280572</v>
      </c>
      <c r="C21" s="4">
        <v>289374</v>
      </c>
      <c r="D21" s="4">
        <v>569946</v>
      </c>
    </row>
    <row r="22" spans="1:4" x14ac:dyDescent="0.3">
      <c r="A22" s="1" t="s">
        <v>18</v>
      </c>
      <c r="B22" s="4">
        <v>325378</v>
      </c>
      <c r="C22" s="4">
        <v>330165</v>
      </c>
      <c r="D22" s="4">
        <v>655543</v>
      </c>
    </row>
    <row r="23" spans="1:4" x14ac:dyDescent="0.3">
      <c r="A23" s="1" t="s">
        <v>11</v>
      </c>
      <c r="B23" s="4">
        <v>613961</v>
      </c>
      <c r="C23" s="4">
        <v>616401</v>
      </c>
      <c r="D23" s="4">
        <v>1230362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2025-06-16T13:01:19Z</dcterms:modified>
</cp:coreProperties>
</file>