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1_Immigrazione in Piemonte\2026\"/>
    </mc:Choice>
  </mc:AlternateContent>
  <bookViews>
    <workbookView xWindow="0" yWindow="0" windowWidth="23040" windowHeight="10512"/>
  </bookViews>
  <sheets>
    <sheet name="Tabella e grafico TO" sheetId="1" r:id="rId1"/>
    <sheet name="Tabella e grafico AT" sheetId="2" r:id="rId2"/>
    <sheet name="Tabella e grafico AL" sheetId="3" r:id="rId3"/>
    <sheet name="Tabella e grafico CN" sheetId="4" r:id="rId4"/>
    <sheet name="Tabella e grafico BI" sheetId="5" r:id="rId5"/>
    <sheet name="Tabella e grafico VC" sheetId="6" r:id="rId6"/>
    <sheet name="Tabella e grafico NO" sheetId="7" r:id="rId7"/>
    <sheet name="Tabella e grafico VCO" sheetId="8" r:id="rId8"/>
  </sheets>
  <definedNames>
    <definedName name="_xlchart.v1.0" hidden="1">'Tabella e grafico TO'!$A$4:$A$10</definedName>
    <definedName name="_xlchart.v1.1" hidden="1">'Tabella e grafico TO'!$A$4:$A$10</definedName>
    <definedName name="_xlchart.v1.10" hidden="1">'Tabella e grafico CN'!$A$4:$A$10</definedName>
    <definedName name="_xlchart.v1.11" hidden="1">'Tabella e grafico CN'!$E$4:$E$10</definedName>
    <definedName name="_xlchart.v1.12" hidden="1">'Tabella e grafico CN'!$A$4:$A$10</definedName>
    <definedName name="_xlchart.v1.13" hidden="1">'Tabella e grafico CN'!$E$4:$E$10</definedName>
    <definedName name="_xlchart.v1.14" hidden="1">'Tabella e grafico BI'!$A$4:$A$10</definedName>
    <definedName name="_xlchart.v1.15" hidden="1">'Tabella e grafico BI'!$A$4:$A$10</definedName>
    <definedName name="_xlchart.v1.16" hidden="1">'Tabella e grafico BI'!$E$4:$E$10</definedName>
    <definedName name="_xlchart.v1.17" hidden="1">'Tabella e grafico VC'!$A$4:$A$10</definedName>
    <definedName name="_xlchart.v1.18" hidden="1">'Tabella e grafico VC'!$A$4:$A$10</definedName>
    <definedName name="_xlchart.v1.19" hidden="1">'Tabella e grafico VC'!$E$4:$E$10</definedName>
    <definedName name="_xlchart.v1.2" hidden="1">'Tabella e grafico TO'!$E$4:$E$10</definedName>
    <definedName name="_xlchart.v1.20" hidden="1">'Tabella e grafico NO'!$A$4:$A$10</definedName>
    <definedName name="_xlchart.v1.21" hidden="1">'Tabella e grafico NO'!$A$4:$A$10</definedName>
    <definedName name="_xlchart.v1.22" hidden="1">'Tabella e grafico NO'!$E$4:$E$10</definedName>
    <definedName name="_xlchart.v1.23" hidden="1">'Tabella e grafico VCO'!$A$4:$A$10</definedName>
    <definedName name="_xlchart.v1.24" hidden="1">'Tabella e grafico VCO'!$A$4:$A$10</definedName>
    <definedName name="_xlchart.v1.25" hidden="1">'Tabella e grafico VCO'!$E$4:$E$10</definedName>
    <definedName name="_xlchart.v1.3" hidden="1">'Tabella e grafico AT'!$A$4:$A$10</definedName>
    <definedName name="_xlchart.v1.4" hidden="1">'Tabella e grafico AT'!$A$4:$A$10</definedName>
    <definedName name="_xlchart.v1.5" hidden="1">'Tabella e grafico AT'!$E$4:$E$10</definedName>
    <definedName name="_xlchart.v1.6" hidden="1">'Tabella e grafico AL'!$A$4:$A$10</definedName>
    <definedName name="_xlchart.v1.7" hidden="1">'Tabella e grafico AL'!$A$4:$A$10</definedName>
    <definedName name="_xlchart.v1.8" hidden="1">'Tabella e grafico AL'!$E$4:$E$10</definedName>
    <definedName name="_xlchart.v1.9" hidden="1">'Tabella e grafico CN'!$A$4:$A$10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4" i="7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4" i="6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4" i="4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4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4" i="1"/>
  <c r="E4" i="5" l="1"/>
  <c r="E4" i="2"/>
  <c r="E4" i="8" l="1"/>
</calcChain>
</file>

<file path=xl/sharedStrings.xml><?xml version="1.0" encoding="utf-8"?>
<sst xmlns="http://schemas.openxmlformats.org/spreadsheetml/2006/main" count="1250" uniqueCount="210">
  <si>
    <t>Totale</t>
  </si>
  <si>
    <t>Maschi</t>
  </si>
  <si>
    <t>Femmine</t>
  </si>
  <si>
    <t>%</t>
  </si>
  <si>
    <t>Mondo</t>
  </si>
  <si>
    <t xml:space="preserve">Albania  </t>
  </si>
  <si>
    <t xml:space="preserve">Andorra  </t>
  </si>
  <si>
    <t xml:space="preserve">Austria  </t>
  </si>
  <si>
    <t xml:space="preserve">Belgio  </t>
  </si>
  <si>
    <t xml:space="preserve">Bielorussia  </t>
  </si>
  <si>
    <t xml:space="preserve">Bosnia-Erzegovina  </t>
  </si>
  <si>
    <t xml:space="preserve">Bulgaria  </t>
  </si>
  <si>
    <t xml:space="preserve">Ceca, Repubblica  </t>
  </si>
  <si>
    <t xml:space="preserve">Cipro  </t>
  </si>
  <si>
    <t xml:space="preserve">Croazia  </t>
  </si>
  <si>
    <t xml:space="preserve">Danimarca  </t>
  </si>
  <si>
    <t xml:space="preserve">Estonia  </t>
  </si>
  <si>
    <t xml:space="preserve">Finlandia  </t>
  </si>
  <si>
    <t xml:space="preserve">Francia  </t>
  </si>
  <si>
    <t xml:space="preserve">Germania  </t>
  </si>
  <si>
    <t xml:space="preserve">Grecia  </t>
  </si>
  <si>
    <t xml:space="preserve">Irlanda  </t>
  </si>
  <si>
    <t xml:space="preserve">Islanda  </t>
  </si>
  <si>
    <t xml:space="preserve">Kosovo  </t>
  </si>
  <si>
    <t xml:space="preserve">Lettonia  </t>
  </si>
  <si>
    <t xml:space="preserve">Lituania  </t>
  </si>
  <si>
    <t xml:space="preserve">Lussemburgo  </t>
  </si>
  <si>
    <t xml:space="preserve">Macedonia, Ex Repubblica Jugoslava di  </t>
  </si>
  <si>
    <t xml:space="preserve">Malta  </t>
  </si>
  <si>
    <t xml:space="preserve">Moldova  </t>
  </si>
  <si>
    <t xml:space="preserve">Monaco  </t>
  </si>
  <si>
    <t xml:space="preserve">Montenegro  </t>
  </si>
  <si>
    <t xml:space="preserve">Norvegia  </t>
  </si>
  <si>
    <t xml:space="preserve">Paesi Bassi  </t>
  </si>
  <si>
    <t xml:space="preserve">Polonia  </t>
  </si>
  <si>
    <t xml:space="preserve">Portogallo  </t>
  </si>
  <si>
    <t xml:space="preserve">Regno unito  </t>
  </si>
  <si>
    <t xml:space="preserve">Romania  </t>
  </si>
  <si>
    <t xml:space="preserve">Russia  </t>
  </si>
  <si>
    <t xml:space="preserve">San Marino  </t>
  </si>
  <si>
    <t xml:space="preserve">Serbia, Repubblica di  </t>
  </si>
  <si>
    <t xml:space="preserve">Slovacchia  </t>
  </si>
  <si>
    <t xml:space="preserve">Slovenia  </t>
  </si>
  <si>
    <t xml:space="preserve">Spagna  </t>
  </si>
  <si>
    <t xml:space="preserve">Svezia  </t>
  </si>
  <si>
    <t xml:space="preserve">Svizzera  </t>
  </si>
  <si>
    <t xml:space="preserve">Turchia  </t>
  </si>
  <si>
    <t xml:space="preserve">Ucraina  </t>
  </si>
  <si>
    <t xml:space="preserve">Ungheria  </t>
  </si>
  <si>
    <t xml:space="preserve">Algeria  </t>
  </si>
  <si>
    <t xml:space="preserve">Angola  </t>
  </si>
  <si>
    <t xml:space="preserve">Burkina Faso (ex Alto Volta)  </t>
  </si>
  <si>
    <t xml:space="preserve">Burundi  </t>
  </si>
  <si>
    <t xml:space="preserve">Camerun  </t>
  </si>
  <si>
    <t xml:space="preserve">Capo Verde  </t>
  </si>
  <si>
    <t xml:space="preserve">Centrafricana, Repubblica  </t>
  </si>
  <si>
    <t xml:space="preserve">Ciad  </t>
  </si>
  <si>
    <t xml:space="preserve">Comore  </t>
  </si>
  <si>
    <t xml:space="preserve">Congo, Repubblica democratica del (ex Zaire)  </t>
  </si>
  <si>
    <t xml:space="preserve">Costa d'Avorio  </t>
  </si>
  <si>
    <t xml:space="preserve">Egitto  </t>
  </si>
  <si>
    <t xml:space="preserve">Eritrea  </t>
  </si>
  <si>
    <t xml:space="preserve">Etiopia  </t>
  </si>
  <si>
    <t xml:space="preserve">Gabon  </t>
  </si>
  <si>
    <t xml:space="preserve">Gambia  </t>
  </si>
  <si>
    <t xml:space="preserve">Ghana  </t>
  </si>
  <si>
    <t xml:space="preserve">Gibuti  </t>
  </si>
  <si>
    <t xml:space="preserve">Guinea  </t>
  </si>
  <si>
    <t xml:space="preserve">Guinea equatoriale  </t>
  </si>
  <si>
    <t xml:space="preserve">Guinea-Bissau  </t>
  </si>
  <si>
    <t xml:space="preserve">Kenya  </t>
  </si>
  <si>
    <t xml:space="preserve">Liberia  </t>
  </si>
  <si>
    <t xml:space="preserve">Libia  </t>
  </si>
  <si>
    <t xml:space="preserve">Madagascar  </t>
  </si>
  <si>
    <t xml:space="preserve">Malawi  </t>
  </si>
  <si>
    <t xml:space="preserve">Mali  </t>
  </si>
  <si>
    <t xml:space="preserve">Marocco  </t>
  </si>
  <si>
    <t xml:space="preserve">Mauritania  </t>
  </si>
  <si>
    <t xml:space="preserve">Mauritius  </t>
  </si>
  <si>
    <t xml:space="preserve">Mozambico  </t>
  </si>
  <si>
    <t xml:space="preserve">Namibia  </t>
  </si>
  <si>
    <t xml:space="preserve">Niger  </t>
  </si>
  <si>
    <t xml:space="preserve">Nigeria  </t>
  </si>
  <si>
    <t xml:space="preserve">Ruanda  </t>
  </si>
  <si>
    <t xml:space="preserve">Senegal  </t>
  </si>
  <si>
    <t xml:space="preserve">Seychelles  </t>
  </si>
  <si>
    <t xml:space="preserve">Sierra Leone  </t>
  </si>
  <si>
    <t xml:space="preserve">Somalia  </t>
  </si>
  <si>
    <t xml:space="preserve">Sud Africa  </t>
  </si>
  <si>
    <t xml:space="preserve">Sudan  </t>
  </si>
  <si>
    <t xml:space="preserve">Sud Sudan, Repubblica del  </t>
  </si>
  <si>
    <t xml:space="preserve">Tanzania  </t>
  </si>
  <si>
    <t xml:space="preserve">Togo  </t>
  </si>
  <si>
    <t xml:space="preserve">Tunisia  </t>
  </si>
  <si>
    <t xml:space="preserve">Uganda  </t>
  </si>
  <si>
    <t xml:space="preserve">Zambia  </t>
  </si>
  <si>
    <t xml:space="preserve">Zimbabwe (ex Rhodesia)  </t>
  </si>
  <si>
    <t xml:space="preserve">Afghanistan  </t>
  </si>
  <si>
    <t xml:space="preserve">Arabia Saudita  </t>
  </si>
  <si>
    <t xml:space="preserve">Armenia  </t>
  </si>
  <si>
    <t xml:space="preserve">Azerbaigian  </t>
  </si>
  <si>
    <t xml:space="preserve">Bahrain  </t>
  </si>
  <si>
    <t xml:space="preserve">Bangladesh  </t>
  </si>
  <si>
    <t xml:space="preserve">Bhutan  </t>
  </si>
  <si>
    <t xml:space="preserve">Cambogia  </t>
  </si>
  <si>
    <t xml:space="preserve">Cina  </t>
  </si>
  <si>
    <t xml:space="preserve">Corea del sud  </t>
  </si>
  <si>
    <t xml:space="preserve">Corea, Repubblica Popolare Democratica (Corea del Nord)  </t>
  </si>
  <si>
    <t xml:space="preserve">Filippine  </t>
  </si>
  <si>
    <t xml:space="preserve">Georgia  </t>
  </si>
  <si>
    <t xml:space="preserve">Giappone  </t>
  </si>
  <si>
    <t xml:space="preserve">Giordania  </t>
  </si>
  <si>
    <t xml:space="preserve">India  </t>
  </si>
  <si>
    <t xml:space="preserve">Indonesia  </t>
  </si>
  <si>
    <t xml:space="preserve">Iran, Repubblica islamica dell'  </t>
  </si>
  <si>
    <t xml:space="preserve">Iraq  </t>
  </si>
  <si>
    <t xml:space="preserve">Israele  </t>
  </si>
  <si>
    <t xml:space="preserve">Kazakhstan  </t>
  </si>
  <si>
    <t xml:space="preserve">Kirghizistan  </t>
  </si>
  <si>
    <t xml:space="preserve">Kuwait  </t>
  </si>
  <si>
    <t xml:space="preserve">Laos  </t>
  </si>
  <si>
    <t xml:space="preserve">Libano  </t>
  </si>
  <si>
    <t xml:space="preserve">Malaysia  </t>
  </si>
  <si>
    <t xml:space="preserve">Maldive  </t>
  </si>
  <si>
    <t xml:space="preserve">Mongolia  </t>
  </si>
  <si>
    <t xml:space="preserve">Myanmar (Ex Birmania)  </t>
  </si>
  <si>
    <t xml:space="preserve">Nepal  </t>
  </si>
  <si>
    <t xml:space="preserve">Oman  </t>
  </si>
  <si>
    <t xml:space="preserve">Pakistan  </t>
  </si>
  <si>
    <t xml:space="preserve">Singapore  </t>
  </si>
  <si>
    <t xml:space="preserve">Siria  </t>
  </si>
  <si>
    <t xml:space="preserve">Tagikistan  </t>
  </si>
  <si>
    <t xml:space="preserve">Territori dell'Autonomia Palestinese  </t>
  </si>
  <si>
    <t xml:space="preserve">Thailandia  </t>
  </si>
  <si>
    <t xml:space="preserve">Turkmenistan  </t>
  </si>
  <si>
    <t xml:space="preserve">Uzbekistan  </t>
  </si>
  <si>
    <t xml:space="preserve">Vietnam  </t>
  </si>
  <si>
    <t xml:space="preserve">Yemen  </t>
  </si>
  <si>
    <t xml:space="preserve">Antigua e Barbuda  </t>
  </si>
  <si>
    <t xml:space="preserve">Argentina  </t>
  </si>
  <si>
    <t xml:space="preserve">Bahamas  </t>
  </si>
  <si>
    <t xml:space="preserve">Bolivia  </t>
  </si>
  <si>
    <t xml:space="preserve">Brasile  </t>
  </si>
  <si>
    <t xml:space="preserve">Canada  </t>
  </si>
  <si>
    <t xml:space="preserve">Cile  </t>
  </si>
  <si>
    <t xml:space="preserve">Colombia  </t>
  </si>
  <si>
    <t xml:space="preserve">Costa Rica  </t>
  </si>
  <si>
    <t xml:space="preserve">Cuba  </t>
  </si>
  <si>
    <t xml:space="preserve">Dominica  </t>
  </si>
  <si>
    <t xml:space="preserve">Dominicana, Repubblica  </t>
  </si>
  <si>
    <t xml:space="preserve">Ecuador  </t>
  </si>
  <si>
    <t xml:space="preserve">El Salvador  </t>
  </si>
  <si>
    <t xml:space="preserve">Giamaica  </t>
  </si>
  <si>
    <t xml:space="preserve">Guatemala  </t>
  </si>
  <si>
    <t xml:space="preserve">Guyana  </t>
  </si>
  <si>
    <t xml:space="preserve">Haiti  </t>
  </si>
  <si>
    <t xml:space="preserve">Honduras  </t>
  </si>
  <si>
    <t xml:space="preserve">Messico  </t>
  </si>
  <si>
    <t xml:space="preserve">Nicaragua  </t>
  </si>
  <si>
    <t xml:space="preserve">Panama  </t>
  </si>
  <si>
    <t xml:space="preserve">Paraguay  </t>
  </si>
  <si>
    <t xml:space="preserve">Perù  </t>
  </si>
  <si>
    <t xml:space="preserve">Stati Uniti  </t>
  </si>
  <si>
    <t xml:space="preserve">Trinidad e Tobago  </t>
  </si>
  <si>
    <t xml:space="preserve">Uruguay  </t>
  </si>
  <si>
    <t xml:space="preserve">Venezuela  </t>
  </si>
  <si>
    <t xml:space="preserve">Australia  </t>
  </si>
  <si>
    <t xml:space="preserve">Nuova Zelanda  </t>
  </si>
  <si>
    <t xml:space="preserve">Papua Nuova Guinea  </t>
  </si>
  <si>
    <t xml:space="preserve">Apolide  </t>
  </si>
  <si>
    <t>Ucraina</t>
  </si>
  <si>
    <t>Nigeria</t>
  </si>
  <si>
    <t xml:space="preserve">Emirati Arabi Uniti  </t>
  </si>
  <si>
    <t xml:space="preserve">Belize  </t>
  </si>
  <si>
    <t>India</t>
  </si>
  <si>
    <t xml:space="preserve">Macedonia </t>
  </si>
  <si>
    <t>Senegal</t>
  </si>
  <si>
    <t xml:space="preserve">Filippine </t>
  </si>
  <si>
    <t>Cina</t>
  </si>
  <si>
    <t xml:space="preserve">Pakistan </t>
  </si>
  <si>
    <t xml:space="preserve">Saint Kitts e Nevis  </t>
  </si>
  <si>
    <t xml:space="preserve">Figi  </t>
  </si>
  <si>
    <t>Romania</t>
  </si>
  <si>
    <t>Albania</t>
  </si>
  <si>
    <t xml:space="preserve">Ucraina </t>
  </si>
  <si>
    <t xml:space="preserve">Nigeria </t>
  </si>
  <si>
    <t>Pakistan</t>
  </si>
  <si>
    <t>Marocco</t>
  </si>
  <si>
    <t>Egitto</t>
  </si>
  <si>
    <t>Macedonia</t>
  </si>
  <si>
    <t xml:space="preserve">Timor-Leste  </t>
  </si>
  <si>
    <t>Ecuador</t>
  </si>
  <si>
    <t>Provenienze dei cittadini/e stranieri/e residenti al 01/01/2024 nella provincia di Novara</t>
  </si>
  <si>
    <t xml:space="preserve">Sri Lanka (ex Ceylon)  </t>
  </si>
  <si>
    <t xml:space="preserve">Congo (Repubblica del)  </t>
  </si>
  <si>
    <t xml:space="preserve">Benin (ex Dahomey)  </t>
  </si>
  <si>
    <t xml:space="preserve">Taiwan (ex Formosa)  </t>
  </si>
  <si>
    <t xml:space="preserve">Brunei Darussalam  </t>
  </si>
  <si>
    <t>Fonte: ISTAT (dati.istat.it) al 01/01/2025</t>
  </si>
  <si>
    <t>Provenienze dei cittadini/e stranieri/e residenti al 01/01/2025 nella Città Metropolitana di Torino</t>
  </si>
  <si>
    <t>Provenienze dei cittadini/e stranieri/e residenti al 01/01/2025 nella provincia di Asti</t>
  </si>
  <si>
    <t>Provenienze dei cittadini/e stranieri/e residenti al 01/01/2025 nella provincia di Alessandria</t>
  </si>
  <si>
    <t xml:space="preserve">ESwatini  </t>
  </si>
  <si>
    <t xml:space="preserve">Samoa  </t>
  </si>
  <si>
    <t>Provenienze dei cittadini/e stranieri/e residenti al 01/01/2025 nella provincia di Cuneo</t>
  </si>
  <si>
    <t xml:space="preserve">Lesotho  </t>
  </si>
  <si>
    <t>Provenienze dei cittadini/e stranieri/e residenti al 01/01/2025 nella provincia di Biella</t>
  </si>
  <si>
    <t>Provenienze dei cittadini/e stranieri/e residenti al 01/01/2025 nella provincia di Vercelli</t>
  </si>
  <si>
    <t xml:space="preserve">São Tomé e Príncipe  </t>
  </si>
  <si>
    <t>Provenienze dei cittadini/e stranieri/e residenti al 01/01/2025 nella provincia del Verbano-Cusio-Ossola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</si>
</sst>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1"/>
      <color theme="1"/>
      <name val="Bahnschrift Light"/>
      <family val="2"/>
    </font>
    <font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sz val="11"/>
      <color indexed="8"/>
      <name val="Calibri"/>
      <family val="2"/>
      <scheme val="minor"/>
    </font>
    <font>
      <i/>
      <sz val="11"/>
      <color theme="1"/>
      <name val="Bahnschrift Light"/>
      <family val="2"/>
    </font>
    <font>
      <b/>
      <i/>
      <sz val="10"/>
      <color theme="1"/>
      <name val="Bahnschrift Light"/>
      <family val="2"/>
    </font>
    <font>
      <b/>
      <i/>
      <sz val="11"/>
      <color theme="1"/>
      <name val="Bahnschrift Light"/>
      <family val="2"/>
    </font>
    <font>
      <sz val="10"/>
      <color theme="8" tint="-0.249977111117893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 tint="0.79998168889431442"/>
        <bgColor theme="8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6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0" fillId="0" borderId="0" xfId="0" applyFont="1"/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4" borderId="0" xfId="0" applyFont="1" applyFill="1" applyBorder="1" applyAlignment="1">
      <alignment horizontal="left" vertical="top"/>
    </xf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center" vertical="center"/>
    </xf>
    <xf numFmtId="9" fontId="0" fillId="0" borderId="0" xfId="0" applyNumberFormat="1"/>
    <xf numFmtId="0" fontId="4" fillId="0" borderId="0" xfId="0" applyFont="1"/>
    <xf numFmtId="0" fontId="2" fillId="0" borderId="0" xfId="0" applyFont="1"/>
    <xf numFmtId="0" fontId="7" fillId="0" borderId="0" xfId="0" applyFont="1"/>
    <xf numFmtId="3" fontId="7" fillId="0" borderId="0" xfId="0" applyNumberFormat="1" applyFont="1" applyAlignment="1">
      <alignment horizontal="center" vertical="center"/>
    </xf>
    <xf numFmtId="0" fontId="1" fillId="0" borderId="0" xfId="0" applyFont="1"/>
    <xf numFmtId="0" fontId="9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12" fillId="0" borderId="0" xfId="0" applyFont="1"/>
    <xf numFmtId="0" fontId="13" fillId="0" borderId="0" xfId="0" applyFont="1"/>
    <xf numFmtId="3" fontId="2" fillId="0" borderId="0" xfId="0" applyNumberFormat="1" applyFont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3" fontId="14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</cellXfs>
  <cellStyles count="2">
    <cellStyle name="Normale" xfId="0" builtinId="0"/>
    <cellStyle name="Normale 2" xfId="1"/>
  </cellStyles>
  <dxfs count="1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ahnschrift Light" panose="020B0502040204020203" pitchFamily="34" charset="0"/>
                <a:ea typeface="Bahnschrift Light" panose="020B0502040204020203" pitchFamily="34" charset="0"/>
                <a:cs typeface="Bahnschrift Light" panose="020B0502040204020203" pitchFamily="34" charset="0"/>
              </a:defRPr>
            </a:pPr>
            <a:r>
              <a:rPr lang="it-IT" sz="1200">
                <a:latin typeface="Bahnschrift Light" panose="020B0502040204020203" pitchFamily="34" charset="0"/>
              </a:rPr>
              <a:t>Le prime 7 nazionalità nella Città Metropolitana di Torino </a:t>
            </a:r>
            <a:r>
              <a:rPr lang="it-IT">
                <a:latin typeface="Bahnschrift Light" panose="020B0502040204020203" pitchFamily="34" charset="0"/>
              </a:rPr>
              <a:t>al 01/01/202</a:t>
            </a:r>
          </a:p>
        </cx:rich>
      </cx:tx>
    </cx:title>
    <cx:plotArea>
      <cx:plotAreaRegion>
        <cx:series layoutId="treemap" uniqueId="{A3C3A7B5-EF0C-4048-8A30-C08CB1342E42}" formatIdx="0">
          <cx:tx>
            <cx:txData>
              <cx:f>_xlchart.v1.0</cx:f>
              <cx:v>Romania   Marocco   Cina   Perù   Albania   Nigeria   Egitto  </cx:v>
            </cx:txData>
          </cx:tx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it-IT" sz="1000" b="0" i="0" u="none" strike="noStrike" kern="1200" baseline="0">
                    <a:solidFill>
                      <a:sysClr val="window" lastClr="FFFFFF"/>
                    </a:solidFill>
                    <a:latin typeface="Bahnschrift Light" panose="020B0502040204020203" pitchFamily="34" charset="0"/>
                    <a:ea typeface="Bahnschrift Light" panose="020B0502040204020203" pitchFamily="34" charset="0"/>
                    <a:cs typeface="Bahnschrift Light" panose="020B0502040204020203" pitchFamily="34" charset="0"/>
                  </a:defRPr>
                </a:pPr>
                <a:endParaRPr lang="it-IT" sz="1000">
                  <a:latin typeface="Bahnschrift Light" panose="020B0502040204020203" pitchFamily="34" charset="0"/>
                </a:endParaRPr>
              </a:p>
            </cx:txPr>
            <cx:visibility seriesName="0" categoryName="1" value="1"/>
            <cx:separator> </cx:separator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 lang="it-IT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ahnschrift Light" panose="020B0502040204020203" pitchFamily="34" charset="0"/>
                <a:ea typeface="Bahnschrift Light" panose="020B0502040204020203" pitchFamily="34" charset="0"/>
                <a:cs typeface="Bahnschrift Light" panose="020B0502040204020203" pitchFamily="34" charset="0"/>
              </a:defRPr>
            </a:pPr>
            <a:r>
              <a:rPr lang="it-IT" sz="1100">
                <a:latin typeface="Bahnschrift Light" panose="020B0502040204020203" pitchFamily="34" charset="0"/>
              </a:rPr>
              <a:t>Le prime 7 nazionalità nella provincia di Asti</a:t>
            </a:r>
          </a:p>
          <a:p>
            <a:pPr algn="ctr">
              <a:defRPr lang="it-IT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ahnschrift Light" panose="020B0502040204020203" pitchFamily="34" charset="0"/>
                <a:ea typeface="Bahnschrift Light" panose="020B0502040204020203" pitchFamily="34" charset="0"/>
                <a:cs typeface="Bahnschrift Light" panose="020B0502040204020203" pitchFamily="34" charset="0"/>
              </a:defRPr>
            </a:pPr>
            <a:r>
              <a:rPr lang="it-IT" sz="1100">
                <a:latin typeface="Bahnschrift Light" panose="020B0502040204020203" pitchFamily="34" charset="0"/>
              </a:rPr>
              <a:t>al 01/01/2025</a:t>
            </a:r>
            <a:endParaRPr lang="it-IT">
              <a:latin typeface="Bahnschrift Light" panose="020B0502040204020203" pitchFamily="34" charset="0"/>
            </a:endParaRPr>
          </a:p>
        </cx:rich>
      </cx:tx>
    </cx:title>
    <cx:plotArea>
      <cx:plotAreaRegion>
        <cx:series layoutId="treemap" uniqueId="{9FE1DCBA-B5CC-4481-B847-7E60EBAF570C}">
          <cx:tx>
            <cx:txData>
              <cx:f>_xlchart.v1.3</cx:f>
              <cx:v>Romania   Albania   Marocco   Macedonia, Ex Repubblica Jugoslava di   Nigeria   Bulgaria   Cina  </cx:v>
            </cx:txData>
          </cx:tx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it-IT" sz="1000" b="0" i="0" u="none" strike="noStrike" kern="1200" baseline="0">
                    <a:solidFill>
                      <a:schemeClr val="bg1"/>
                    </a:solidFill>
                    <a:latin typeface="Bahnschrift Light" panose="020B0502040204020203" pitchFamily="34" charset="0"/>
                    <a:ea typeface="Bahnschrift Light" panose="020B0502040204020203" pitchFamily="34" charset="0"/>
                    <a:cs typeface="Bahnschrift Light" panose="020B0502040204020203" pitchFamily="34" charset="0"/>
                  </a:defRPr>
                </a:pPr>
                <a:endParaRPr lang="it-IT" sz="1000">
                  <a:solidFill>
                    <a:schemeClr val="bg1"/>
                  </a:solidFill>
                  <a:latin typeface="Bahnschrift Light" panose="020B0502040204020203" pitchFamily="34" charset="0"/>
                </a:endParaRPr>
              </a:p>
            </cx:txPr>
            <cx:visibility seriesName="0" categoryName="1" value="1"/>
            <cx:separator> </cx:separator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_xlchart.v1.8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Le prime 7 nazionalità nella provincia di Alessandria</a:t>
            </a:r>
          </a:p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al 01/01/2025</a:t>
            </a:r>
          </a:p>
        </cx:rich>
      </cx:tx>
    </cx:title>
    <cx:plotArea>
      <cx:plotAreaRegion>
        <cx:series layoutId="treemap" uniqueId="{CF780054-DA0E-4D79-9776-57FCE0B7826E}">
          <cx:tx>
            <cx:txData>
              <cx:f>_xlchart.v1.6</cx:f>
              <cx:v>Romania   Albania   Marocco   Ucraina   Cina   Nigeria   Ecuador  </cx:v>
            </cx:txData>
          </cx:tx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it-IT" sz="1000" b="0" i="0" u="none" strike="noStrike" kern="1200" baseline="0">
                    <a:solidFill>
                      <a:sysClr val="window" lastClr="FFFFFF"/>
                    </a:solidFill>
                    <a:latin typeface="Bahnschrift Light" panose="020B0502040204020203" pitchFamily="34" charset="0"/>
                    <a:ea typeface="Bahnschrift Light" panose="020B0502040204020203" pitchFamily="34" charset="0"/>
                    <a:cs typeface="Bahnschrift Light" panose="020B0502040204020203" pitchFamily="34" charset="0"/>
                  </a:defRPr>
                </a:pPr>
                <a:endParaRPr lang="it-IT" sz="1000">
                  <a:latin typeface="Bahnschrift Light" panose="020B0502040204020203" pitchFamily="34" charset="0"/>
                </a:endParaRPr>
              </a:p>
            </cx:txPr>
            <cx:visibility seriesName="0" categoryName="1" value="1"/>
            <cx:separator>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Le prime 7 nazionalità nella provincia di Cuneo</a:t>
            </a:r>
          </a:p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al 01/01/2025</a:t>
            </a:r>
          </a:p>
        </cx:rich>
      </cx:tx>
    </cx:title>
    <cx:plotArea>
      <cx:plotAreaRegion>
        <cx:series layoutId="treemap" uniqueId="{CF780054-DA0E-4D79-9776-57FCE0B7826E}">
          <cx:tx>
            <cx:txData>
              <cx:f>_xlchart.v1.9</cx:f>
              <cx:v>Romania   Albania   Marocco   Cina   India   Senegal   Macedonia, Ex Repubblica Jugoslava di  </cx:v>
            </cx:txData>
          </cx:tx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it-IT" sz="1000" b="0" i="0" u="none" strike="noStrike" kern="1200" baseline="0">
                    <a:solidFill>
                      <a:sysClr val="window" lastClr="FFFFFF"/>
                    </a:solidFill>
                    <a:latin typeface="Bahnschrift Light" panose="020B0502040204020203" pitchFamily="34" charset="0"/>
                    <a:ea typeface="Bahnschrift Light" panose="020B0502040204020203" pitchFamily="34" charset="0"/>
                    <a:cs typeface="Bahnschrift Light" panose="020B0502040204020203" pitchFamily="34" charset="0"/>
                  </a:defRPr>
                </a:pPr>
                <a:endParaRPr lang="it-IT" sz="1000">
                  <a:latin typeface="Bahnschrift Light" panose="020B0502040204020203" pitchFamily="34" charset="0"/>
                </a:endParaRPr>
              </a:p>
            </cx:txPr>
            <cx:visibility seriesName="0" categoryName="1" value="1"/>
            <cx:separator>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Le prime 7 nazionalità nella provincia di Biella</a:t>
            </a:r>
          </a:p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al 01/01/2025</a:t>
            </a:r>
          </a:p>
        </cx:rich>
      </cx:tx>
    </cx:title>
    <cx:plotArea>
      <cx:plotAreaRegion>
        <cx:series layoutId="treemap" uniqueId="{CF780054-DA0E-4D79-9776-57FCE0B7826E}">
          <cx:tx>
            <cx:txData>
              <cx:f>_xlchart.v1.15</cx:f>
              <cx:v>Marocco   Romania   Ucraina   Filippine   Cina   Nigeria   Pakistan  </cx:v>
            </cx:txData>
          </cx:tx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it-IT" sz="1000" b="0" i="0" u="none" strike="noStrike" kern="1200" baseline="0">
                    <a:solidFill>
                      <a:sysClr val="window" lastClr="FFFFFF"/>
                    </a:solidFill>
                    <a:latin typeface="Bahnschrift Light" panose="020B0502040204020203" pitchFamily="34" charset="0"/>
                    <a:ea typeface="Bahnschrift Light" panose="020B0502040204020203" pitchFamily="34" charset="0"/>
                    <a:cs typeface="Bahnschrift Light" panose="020B0502040204020203" pitchFamily="34" charset="0"/>
                  </a:defRPr>
                </a:pPr>
                <a:endParaRPr lang="it-IT" sz="1000">
                  <a:latin typeface="Bahnschrift Light" panose="020B0502040204020203" pitchFamily="34" charset="0"/>
                </a:endParaRPr>
              </a:p>
            </cx:txPr>
            <cx:visibility seriesName="0" categoryName="1" value="1"/>
            <cx:separator>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Le prime 7 nazionalità nella provincia di Vercelli</a:t>
            </a:r>
          </a:p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al 01/01/2025</a:t>
            </a:r>
          </a:p>
        </cx:rich>
      </cx:tx>
    </cx:title>
    <cx:plotArea>
      <cx:plotAreaRegion>
        <cx:series layoutId="treemap" uniqueId="{CF780054-DA0E-4D79-9776-57FCE0B7826E}">
          <cx:tx>
            <cx:txData>
              <cx:f>_xlchart.v1.18</cx:f>
              <cx:v>Marocco   Romania   Albania   Ucraina   Cina   Nigeria   Pakistan  </cx:v>
            </cx:txData>
          </cx:tx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it-IT" sz="1000" b="0" i="0" u="none" strike="noStrike" kern="1200" baseline="0">
                    <a:solidFill>
                      <a:sysClr val="window" lastClr="FFFFFF"/>
                    </a:solidFill>
                    <a:latin typeface="Bahnschrift Light" panose="020B0502040204020203" pitchFamily="34" charset="0"/>
                    <a:ea typeface="Bahnschrift Light" panose="020B0502040204020203" pitchFamily="34" charset="0"/>
                    <a:cs typeface="Bahnschrift Light" panose="020B0502040204020203" pitchFamily="34" charset="0"/>
                  </a:defRPr>
                </a:pPr>
                <a:endParaRPr lang="it-IT" sz="1000">
                  <a:latin typeface="Bahnschrift Light" panose="020B0502040204020203" pitchFamily="34" charset="0"/>
                </a:endParaRPr>
              </a:p>
            </cx:txPr>
            <cx:visibility seriesName="0" categoryName="1" value="1"/>
            <cx:separator>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_xlchart.v1.21</cx:f>
      </cx:strDim>
      <cx:numDim type="size">
        <cx:f>_xlchart.v1.22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Le prime 7 nazionalità nella provincia di Novara</a:t>
            </a:r>
          </a:p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al 01/01/2025</a:t>
            </a:r>
          </a:p>
        </cx:rich>
      </cx:tx>
    </cx:title>
    <cx:plotArea>
      <cx:plotAreaRegion>
        <cx:series layoutId="treemap" uniqueId="{CF780054-DA0E-4D79-9776-57FCE0B7826E}">
          <cx:tx>
            <cx:txData>
              <cx:f>_xlchart.v1.20</cx:f>
              <cx:v>Marocco   Ucraina   Albania   Romania   Pakistan   Senegal   Perù  </cx:v>
            </cx:txData>
          </cx:tx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it-IT" sz="1000" b="0" i="0" u="none" strike="noStrike" kern="1200" baseline="0">
                    <a:solidFill>
                      <a:sysClr val="window" lastClr="FFFFFF"/>
                    </a:solidFill>
                    <a:latin typeface="Bahnschrift Light" panose="020B0502040204020203" pitchFamily="34" charset="0"/>
                    <a:ea typeface="Bahnschrift Light" panose="020B0502040204020203" pitchFamily="34" charset="0"/>
                    <a:cs typeface="Bahnschrift Light" panose="020B0502040204020203" pitchFamily="34" charset="0"/>
                  </a:defRPr>
                </a:pPr>
                <a:endParaRPr lang="it-IT" sz="1000">
                  <a:latin typeface="Bahnschrift Light" panose="020B0502040204020203" pitchFamily="34" charset="0"/>
                </a:endParaRPr>
              </a:p>
            </cx:txPr>
            <cx:visibility seriesName="0" categoryName="1" value="1"/>
            <cx:separator>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_xlchart.v1.23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Le prime 7 nazionalità nella provincia del Verbano-Cusio-Ossola</a:t>
            </a:r>
          </a:p>
          <a:p>
            <a:pPr algn="ctr">
              <a:defRPr/>
            </a:pPr>
            <a:r>
              <a:rPr lang="it-IT" sz="1200">
                <a:latin typeface="Bahnschrift Light" panose="020B0502040204020203" pitchFamily="34" charset="0"/>
              </a:rPr>
              <a:t>al 01/01/2025</a:t>
            </a:r>
          </a:p>
        </cx:rich>
      </cx:tx>
    </cx:title>
    <cx:plotArea>
      <cx:plotAreaRegion>
        <cx:series layoutId="treemap" uniqueId="{CF780054-DA0E-4D79-9776-57FCE0B7826E}">
          <cx:tx>
            <cx:txData>
              <cx:f>_xlchart.v1.24</cx:f>
              <cx:v>Ucraina   Romania   Marocco   Cina   Albania   Senegal   Egitto  </cx:v>
            </cx:txData>
          </cx:tx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it-IT" sz="1000" b="0" i="0" u="none" strike="noStrike" kern="1200" baseline="0">
                    <a:solidFill>
                      <a:sysClr val="window" lastClr="FFFFFF"/>
                    </a:solidFill>
                    <a:latin typeface="Bahnschrift Light" panose="020B0502040204020203" pitchFamily="34" charset="0"/>
                    <a:ea typeface="Bahnschrift Light" panose="020B0502040204020203" pitchFamily="34" charset="0"/>
                    <a:cs typeface="Bahnschrift Light" panose="020B0502040204020203" pitchFamily="34" charset="0"/>
                  </a:defRPr>
                </a:pPr>
                <a:endParaRPr lang="it-IT" sz="1000">
                  <a:latin typeface="Bahnschrift Light" panose="020B0502040204020203" pitchFamily="34" charset="0"/>
                </a:endParaRPr>
              </a:p>
            </cx:txPr>
            <cx:visibility seriesName="0" categoryName="1" value="1"/>
            <cx:separator> </cx:separator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7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13</xdr:col>
      <xdr:colOff>525780</xdr:colOff>
      <xdr:row>13</xdr:row>
      <xdr:rowOff>179070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13</xdr:col>
      <xdr:colOff>586740</xdr:colOff>
      <xdr:row>15</xdr:row>
      <xdr:rowOff>144780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0</xdr:row>
      <xdr:rowOff>0</xdr:rowOff>
    </xdr:from>
    <xdr:to>
      <xdr:col>14</xdr:col>
      <xdr:colOff>594360</xdr:colOff>
      <xdr:row>19</xdr:row>
      <xdr:rowOff>137160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ico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0</xdr:row>
      <xdr:rowOff>0</xdr:rowOff>
    </xdr:from>
    <xdr:to>
      <xdr:col>15</xdr:col>
      <xdr:colOff>518160</xdr:colOff>
      <xdr:row>21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601980</xdr:colOff>
      <xdr:row>0</xdr:row>
      <xdr:rowOff>0</xdr:rowOff>
    </xdr:from>
    <xdr:to>
      <xdr:col>15</xdr:col>
      <xdr:colOff>487680</xdr:colOff>
      <xdr:row>21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579120</xdr:colOff>
      <xdr:row>0</xdr:row>
      <xdr:rowOff>0</xdr:rowOff>
    </xdr:from>
    <xdr:to>
      <xdr:col>15</xdr:col>
      <xdr:colOff>464820</xdr:colOff>
      <xdr:row>21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0</xdr:row>
      <xdr:rowOff>0</xdr:rowOff>
    </xdr:from>
    <xdr:to>
      <xdr:col>15</xdr:col>
      <xdr:colOff>480060</xdr:colOff>
      <xdr:row>21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0</xdr:row>
      <xdr:rowOff>0</xdr:rowOff>
    </xdr:from>
    <xdr:to>
      <xdr:col>15</xdr:col>
      <xdr:colOff>502920</xdr:colOff>
      <xdr:row>21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id="6" name="Tabella6" displayName="Tabella6" ref="A3:E176" headerRowCount="0" headerRowDxfId="127" dataDxfId="126">
  <sortState ref="A3:E173">
    <sortCondition descending="1" ref="D4"/>
  </sortState>
  <tableColumns count="5">
    <tableColumn id="1" name="Colonna1" totalsRowLabel="Totale" headerRowDxfId="125" dataDxfId="124"/>
    <tableColumn id="2" name="Colonna2" headerRowDxfId="123" dataDxfId="122" totalsRowDxfId="121"/>
    <tableColumn id="3" name="Colonna3" headerRowDxfId="120" dataDxfId="119" totalsRowDxfId="118"/>
    <tableColumn id="6" name="Colonna5" headerRowDxfId="117" dataDxfId="116" totalsRowDxfId="115"/>
    <tableColumn id="4" name="Colonna4" totalsRowFunction="count" headerRowDxfId="114" dataDxfId="113" totalsRowDxfId="112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ella62" displayName="Tabella62" ref="A3:E130" headerRowCount="0" headerRowDxfId="111" dataDxfId="110">
  <sortState ref="A3:E146">
    <sortCondition descending="1" ref="D4"/>
  </sortState>
  <tableColumns count="5">
    <tableColumn id="1" name="Colonna1" totalsRowLabel="Totale" headerRowDxfId="109" dataDxfId="108"/>
    <tableColumn id="2" name="Colonna2" headerRowDxfId="107" dataDxfId="106" totalsRowDxfId="105"/>
    <tableColumn id="3" name="Colonna3" headerRowDxfId="104" dataDxfId="103" totalsRowDxfId="102"/>
    <tableColumn id="6" name="Colonna5" headerRowDxfId="101" dataDxfId="100" totalsRowDxfId="99"/>
    <tableColumn id="4" name="Colonna4" totalsRowFunction="count" headerRowDxfId="98" dataDxfId="97" totalsRowDxfId="96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id="2" name="Tabella623" displayName="Tabella623" ref="A3:E156" headerRowCount="0" headerRowDxfId="95" dataDxfId="94">
  <sortState ref="A3:E147">
    <sortCondition descending="1" ref="D4"/>
  </sortState>
  <tableColumns count="5">
    <tableColumn id="1" name="Colonna1" totalsRowLabel="Totale" headerRowDxfId="93" dataDxfId="92"/>
    <tableColumn id="2" name="Colonna2" headerRowDxfId="91" dataDxfId="90" totalsRowDxfId="89"/>
    <tableColumn id="3" name="Colonna3" headerRowDxfId="88" dataDxfId="87" totalsRowDxfId="86"/>
    <tableColumn id="6" name="Colonna5" headerRowDxfId="85" dataDxfId="84" totalsRowDxfId="83"/>
    <tableColumn id="4" name="Colonna4" totalsRowFunction="count" headerRowDxfId="82" dataDxfId="81" totalsRowDxfId="80"/>
  </tableColumns>
  <tableStyleInfo name="TableStyleLight6" showFirstColumn="0" showLastColumn="0" showRowStripes="1" showColumnStripes="0"/>
</table>
</file>

<file path=xl/tables/table4.xml><?xml version="1.0" encoding="utf-8"?>
<table xmlns="http://schemas.openxmlformats.org/spreadsheetml/2006/main" id="3" name="Tabella6234" displayName="Tabella6234" ref="A3:E154" headerRowCount="0" headerRowDxfId="79" dataDxfId="78">
  <sortState ref="A3:E153">
    <sortCondition descending="1" ref="D4"/>
  </sortState>
  <tableColumns count="5">
    <tableColumn id="1" name="Colonna1" totalsRowLabel="Totale" headerRowDxfId="77" dataDxfId="76"/>
    <tableColumn id="2" name="Colonna2" headerRowDxfId="75" dataDxfId="74" totalsRowDxfId="73"/>
    <tableColumn id="3" name="Colonna3" headerRowDxfId="72" dataDxfId="71" totalsRowDxfId="70"/>
    <tableColumn id="6" name="Colonna5" headerRowDxfId="69" dataDxfId="68" totalsRowDxfId="67"/>
    <tableColumn id="4" name="Colonna4" totalsRowFunction="count" headerRowDxfId="66" dataDxfId="65" totalsRowDxfId="64"/>
  </tableColumns>
  <tableStyleInfo name="TableStyleLight6" showFirstColumn="0" showLastColumn="0" showRowStripes="1" showColumnStripes="0"/>
</table>
</file>

<file path=xl/tables/table5.xml><?xml version="1.0" encoding="utf-8"?>
<table xmlns="http://schemas.openxmlformats.org/spreadsheetml/2006/main" id="4" name="Tabella62345" displayName="Tabella62345" ref="A3:E135" headerRowCount="0" headerRowDxfId="63" dataDxfId="62">
  <sortState ref="A3:E129">
    <sortCondition descending="1" ref="D4"/>
  </sortState>
  <tableColumns count="5">
    <tableColumn id="1" name="Colonna1" totalsRowLabel="Totale" headerRowDxfId="61" dataDxfId="60"/>
    <tableColumn id="2" name="Colonna2" headerRowDxfId="59" dataDxfId="58" totalsRowDxfId="57"/>
    <tableColumn id="3" name="Colonna3" headerRowDxfId="56" dataDxfId="55" totalsRowDxfId="54"/>
    <tableColumn id="6" name="Colonna5" headerRowDxfId="53" dataDxfId="52" totalsRowDxfId="51"/>
    <tableColumn id="4" name="Colonna4" totalsRowFunction="count" headerRowDxfId="50" dataDxfId="49" totalsRowDxfId="48"/>
  </tableColumns>
  <tableStyleInfo name="TableStyleLight6" showFirstColumn="0" showLastColumn="0" showRowStripes="1" showColumnStripes="0"/>
</table>
</file>

<file path=xl/tables/table6.xml><?xml version="1.0" encoding="utf-8"?>
<table xmlns="http://schemas.openxmlformats.org/spreadsheetml/2006/main" id="5" name="Tabella623456" displayName="Tabella623456" ref="A3:E137" headerRowCount="0" headerRowDxfId="47" dataDxfId="46">
  <sortState ref="A3:E134">
    <sortCondition descending="1" ref="D4"/>
  </sortState>
  <tableColumns count="5">
    <tableColumn id="1" name="Colonna1" totalsRowLabel="Totale" headerRowDxfId="45" dataDxfId="44"/>
    <tableColumn id="2" name="Colonna2" headerRowDxfId="43" dataDxfId="42" totalsRowDxfId="41"/>
    <tableColumn id="3" name="Colonna3" headerRowDxfId="40" dataDxfId="39" totalsRowDxfId="38"/>
    <tableColumn id="6" name="Colonna5" headerRowDxfId="37" dataDxfId="36" totalsRowDxfId="35"/>
    <tableColumn id="4" name="Colonna4" totalsRowFunction="count" headerRowDxfId="34" dataDxfId="33" totalsRowDxfId="32"/>
  </tableColumns>
  <tableStyleInfo name="TableStyleLight6" showFirstColumn="0" showLastColumn="0" showRowStripes="1" showColumnStripes="0"/>
</table>
</file>

<file path=xl/tables/table7.xml><?xml version="1.0" encoding="utf-8"?>
<table xmlns="http://schemas.openxmlformats.org/spreadsheetml/2006/main" id="7" name="Tabella6234568" displayName="Tabella6234568" ref="A3:E149" headerRowCount="0" headerRowDxfId="31" dataDxfId="30">
  <sortState ref="A3:E145">
    <sortCondition descending="1" ref="D4"/>
  </sortState>
  <tableColumns count="5">
    <tableColumn id="1" name="Colonna1" totalsRowLabel="Totale" headerRowDxfId="29" dataDxfId="28"/>
    <tableColumn id="2" name="Colonna2" headerRowDxfId="27" dataDxfId="26" totalsRowDxfId="25"/>
    <tableColumn id="3" name="Colonna3" headerRowDxfId="24" dataDxfId="23" totalsRowDxfId="22"/>
    <tableColumn id="6" name="Colonna5" headerRowDxfId="21" dataDxfId="20" totalsRowDxfId="19"/>
    <tableColumn id="4" name="Colonna4" totalsRowFunction="count" headerRowDxfId="18" dataDxfId="17" totalsRowDxfId="16"/>
  </tableColumns>
  <tableStyleInfo name="TableStyleLight6" showFirstColumn="0" showLastColumn="0" showRowStripes="1" showColumnStripes="0"/>
</table>
</file>

<file path=xl/tables/table8.xml><?xml version="1.0" encoding="utf-8"?>
<table xmlns="http://schemas.openxmlformats.org/spreadsheetml/2006/main" id="8" name="Tabella62345689" displayName="Tabella62345689" ref="A3:E133" headerRowCount="0" headerRowDxfId="15" dataDxfId="14">
  <sortState ref="A3:E132">
    <sortCondition descending="1" ref="D4"/>
  </sortState>
  <tableColumns count="5">
    <tableColumn id="1" name="Colonna1" totalsRowLabel="Totale" headerRowDxfId="13" dataDxfId="12"/>
    <tableColumn id="2" name="Colonna2" headerRowDxfId="11" dataDxfId="10" totalsRowDxfId="9"/>
    <tableColumn id="3" name="Colonna3" headerRowDxfId="8" dataDxfId="7" totalsRowDxfId="6"/>
    <tableColumn id="6" name="Colonna5" headerRowDxfId="5" dataDxfId="4" totalsRowDxfId="3"/>
    <tableColumn id="4" name="Colonna4" totalsRowFunction="count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abSelected="1" zoomScaleNormal="100" workbookViewId="0">
      <selection activeCell="A10" sqref="A10:E10"/>
    </sheetView>
  </sheetViews>
  <sheetFormatPr defaultRowHeight="14.4" x14ac:dyDescent="0.3"/>
  <cols>
    <col min="1" max="1" width="33.5546875" customWidth="1"/>
    <col min="2" max="2" width="12.88671875" customWidth="1"/>
    <col min="3" max="4" width="13.109375" customWidth="1"/>
    <col min="5" max="5" width="11.44140625" bestFit="1" customWidth="1"/>
    <col min="7" max="7" width="10.88671875" customWidth="1"/>
  </cols>
  <sheetData>
    <row r="1" spans="1:10" ht="30.6" customHeight="1" x14ac:dyDescent="0.3">
      <c r="A1" s="28" t="s">
        <v>199</v>
      </c>
      <c r="B1" s="28"/>
      <c r="C1" s="28"/>
      <c r="D1" s="28"/>
      <c r="E1" s="28"/>
    </row>
    <row r="2" spans="1:10" ht="15.6" customHeight="1" x14ac:dyDescent="0.3">
      <c r="A2" s="27"/>
      <c r="B2" s="27"/>
      <c r="C2" s="27"/>
      <c r="D2" s="27"/>
      <c r="E2" s="27"/>
    </row>
    <row r="3" spans="1:10" x14ac:dyDescent="0.3">
      <c r="A3" s="5"/>
      <c r="B3" s="1" t="s">
        <v>1</v>
      </c>
      <c r="C3" s="1" t="s">
        <v>2</v>
      </c>
      <c r="D3" s="1" t="s">
        <v>0</v>
      </c>
      <c r="E3" s="1" t="s">
        <v>3</v>
      </c>
    </row>
    <row r="4" spans="1:10" x14ac:dyDescent="0.3">
      <c r="A4" s="7" t="s">
        <v>37</v>
      </c>
      <c r="B4" s="4">
        <v>37293</v>
      </c>
      <c r="C4" s="4">
        <v>46083</v>
      </c>
      <c r="D4" s="4">
        <v>83376</v>
      </c>
      <c r="E4" s="30">
        <f>Tabella6[[#This Row],[Colonna5]]*100/$D$176</f>
        <v>37.061929908785409</v>
      </c>
      <c r="I4" s="10" t="s">
        <v>60</v>
      </c>
      <c r="J4" s="15">
        <v>3.5000000000000003E-2</v>
      </c>
    </row>
    <row r="5" spans="1:10" x14ac:dyDescent="0.3">
      <c r="A5" s="7" t="s">
        <v>76</v>
      </c>
      <c r="B5" s="4">
        <v>11621</v>
      </c>
      <c r="C5" s="4">
        <v>10701</v>
      </c>
      <c r="D5" s="4">
        <v>22322</v>
      </c>
      <c r="E5" s="30">
        <f>Tabella6[[#This Row],[Colonna5]]*100/$D$176</f>
        <v>9.9224764851265093</v>
      </c>
      <c r="I5" s="11" t="s">
        <v>82</v>
      </c>
      <c r="J5" s="15">
        <v>0.04</v>
      </c>
    </row>
    <row r="6" spans="1:10" x14ac:dyDescent="0.3">
      <c r="A6" s="7" t="s">
        <v>105</v>
      </c>
      <c r="B6" s="4">
        <v>5359</v>
      </c>
      <c r="C6" s="4">
        <v>5443</v>
      </c>
      <c r="D6" s="4">
        <v>10802</v>
      </c>
      <c r="E6" s="30">
        <f>Tabella6[[#This Row],[Colonna5]]*100/$D$176</f>
        <v>4.801657154033534</v>
      </c>
      <c r="I6" s="10" t="s">
        <v>161</v>
      </c>
      <c r="J6" s="15">
        <v>0.04</v>
      </c>
    </row>
    <row r="7" spans="1:10" x14ac:dyDescent="0.3">
      <c r="A7" s="7" t="s">
        <v>161</v>
      </c>
      <c r="B7" s="4">
        <v>4391</v>
      </c>
      <c r="C7" s="4">
        <v>6264</v>
      </c>
      <c r="D7" s="4">
        <v>10655</v>
      </c>
      <c r="E7" s="30">
        <f>Tabella6[[#This Row],[Colonna5]]*100/$D$176</f>
        <v>4.736313365694067</v>
      </c>
      <c r="I7" s="11" t="s">
        <v>5</v>
      </c>
      <c r="J7" s="15">
        <v>0.04</v>
      </c>
    </row>
    <row r="8" spans="1:10" x14ac:dyDescent="0.3">
      <c r="A8" s="7" t="s">
        <v>5</v>
      </c>
      <c r="B8" s="4">
        <v>4854</v>
      </c>
      <c r="C8" s="4">
        <v>4791</v>
      </c>
      <c r="D8" s="4">
        <v>9645</v>
      </c>
      <c r="E8" s="30">
        <f>Tabella6[[#This Row],[Colonna5]]*100/$D$176</f>
        <v>4.2873526430895614</v>
      </c>
      <c r="I8" s="10" t="s">
        <v>105</v>
      </c>
      <c r="J8" s="15">
        <v>0.05</v>
      </c>
    </row>
    <row r="9" spans="1:10" x14ac:dyDescent="0.3">
      <c r="A9" s="7" t="s">
        <v>82</v>
      </c>
      <c r="B9" s="4">
        <v>4148</v>
      </c>
      <c r="C9" s="4">
        <v>4197</v>
      </c>
      <c r="D9" s="4">
        <v>8345</v>
      </c>
      <c r="E9" s="30">
        <f>Tabella6[[#This Row],[Colonna5]]*100/$D$176</f>
        <v>3.7094824060738607</v>
      </c>
      <c r="I9" s="11" t="s">
        <v>76</v>
      </c>
      <c r="J9" s="15">
        <v>0.1</v>
      </c>
    </row>
    <row r="10" spans="1:10" x14ac:dyDescent="0.3">
      <c r="A10" s="7" t="s">
        <v>60</v>
      </c>
      <c r="B10" s="4">
        <v>5131</v>
      </c>
      <c r="C10" s="4">
        <v>3055</v>
      </c>
      <c r="D10" s="4">
        <v>8186</v>
      </c>
      <c r="E10" s="30">
        <f>Tabella6[[#This Row],[Colonna5]]*100/$D$176</f>
        <v>3.6388044309311711</v>
      </c>
      <c r="I10" s="10" t="s">
        <v>37</v>
      </c>
      <c r="J10" s="15">
        <v>0.39</v>
      </c>
    </row>
    <row r="11" spans="1:10" x14ac:dyDescent="0.3">
      <c r="A11" s="7" t="s">
        <v>102</v>
      </c>
      <c r="B11" s="4">
        <v>3409</v>
      </c>
      <c r="C11" s="4">
        <v>931</v>
      </c>
      <c r="D11" s="4">
        <v>4340</v>
      </c>
      <c r="E11" s="30">
        <f>Tabella6[[#This Row],[Colonna5]]*100/$D$176</f>
        <v>1.9291975604985687</v>
      </c>
    </row>
    <row r="12" spans="1:10" x14ac:dyDescent="0.3">
      <c r="A12" s="7" t="s">
        <v>29</v>
      </c>
      <c r="B12" s="4">
        <v>1461</v>
      </c>
      <c r="C12" s="4">
        <v>2725</v>
      </c>
      <c r="D12" s="4">
        <v>4186</v>
      </c>
      <c r="E12" s="30">
        <f>Tabella6[[#This Row],[Colonna5]]*100/$D$176</f>
        <v>1.860742163190555</v>
      </c>
    </row>
    <row r="13" spans="1:10" x14ac:dyDescent="0.3">
      <c r="A13" s="7" t="s">
        <v>108</v>
      </c>
      <c r="B13" s="4">
        <v>1690</v>
      </c>
      <c r="C13" s="4">
        <v>2188</v>
      </c>
      <c r="D13" s="4">
        <v>3878</v>
      </c>
      <c r="E13" s="30">
        <f>Tabella6[[#This Row],[Colonna5]]*100/$D$176</f>
        <v>1.7238313685745275</v>
      </c>
    </row>
    <row r="14" spans="1:10" x14ac:dyDescent="0.3">
      <c r="A14" s="7" t="s">
        <v>142</v>
      </c>
      <c r="B14" s="4">
        <v>1389</v>
      </c>
      <c r="C14" s="4">
        <v>2468</v>
      </c>
      <c r="D14" s="4">
        <v>3857</v>
      </c>
      <c r="E14" s="30">
        <f>Tabella6[[#This Row],[Colonna5]]*100/$D$176</f>
        <v>1.7144965416688893</v>
      </c>
    </row>
    <row r="15" spans="1:10" x14ac:dyDescent="0.3">
      <c r="A15" s="7" t="s">
        <v>114</v>
      </c>
      <c r="B15" s="4">
        <v>2007</v>
      </c>
      <c r="C15" s="4">
        <v>1775</v>
      </c>
      <c r="D15" s="4">
        <v>3782</v>
      </c>
      <c r="E15" s="30">
        <f>Tabella6[[#This Row],[Colonna5]]*100/$D$176</f>
        <v>1.6811578741487527</v>
      </c>
    </row>
    <row r="16" spans="1:10" x14ac:dyDescent="0.3">
      <c r="A16" s="7" t="s">
        <v>47</v>
      </c>
      <c r="B16" s="4">
        <v>1009</v>
      </c>
      <c r="C16" s="4">
        <v>2518</v>
      </c>
      <c r="D16" s="4">
        <v>3527</v>
      </c>
      <c r="E16" s="30">
        <f>Tabella6[[#This Row],[Colonna5]]*100/$D$176</f>
        <v>1.5678064045802884</v>
      </c>
    </row>
    <row r="17" spans="1:14" ht="15" customHeight="1" x14ac:dyDescent="0.3">
      <c r="A17" s="7" t="s">
        <v>128</v>
      </c>
      <c r="B17" s="4">
        <v>2822</v>
      </c>
      <c r="C17" s="4">
        <v>502</v>
      </c>
      <c r="D17" s="4">
        <v>3324</v>
      </c>
      <c r="E17" s="30">
        <f>Tabella6[[#This Row],[Colonna5]]*100/$D$176</f>
        <v>1.477569744492452</v>
      </c>
    </row>
    <row r="18" spans="1:14" x14ac:dyDescent="0.3">
      <c r="A18" s="7" t="s">
        <v>84</v>
      </c>
      <c r="B18" s="4">
        <v>2245</v>
      </c>
      <c r="C18" s="4">
        <v>775</v>
      </c>
      <c r="D18" s="4">
        <v>3020</v>
      </c>
      <c r="E18" s="30">
        <f>Tabella6[[#This Row],[Colonna5]]*100/$D$176</f>
        <v>1.3424370121441653</v>
      </c>
    </row>
    <row r="19" spans="1:14" x14ac:dyDescent="0.3">
      <c r="A19" s="7" t="s">
        <v>93</v>
      </c>
      <c r="B19" s="4">
        <v>1675</v>
      </c>
      <c r="C19" s="4">
        <v>945</v>
      </c>
      <c r="D19" s="4">
        <v>2620</v>
      </c>
      <c r="E19" s="30">
        <f>Tabella6[[#This Row],[Colonna5]]*100/$D$176</f>
        <v>1.1646307853701037</v>
      </c>
      <c r="K19" s="10"/>
      <c r="L19" s="29"/>
      <c r="M19" s="29"/>
      <c r="N19" s="29"/>
    </row>
    <row r="20" spans="1:14" x14ac:dyDescent="0.3">
      <c r="A20" s="7" t="s">
        <v>46</v>
      </c>
      <c r="B20" s="4">
        <v>1648</v>
      </c>
      <c r="C20" s="4">
        <v>936</v>
      </c>
      <c r="D20" s="4">
        <v>2584</v>
      </c>
      <c r="E20" s="30">
        <f>Tabella6[[#This Row],[Colonna5]]*100/$D$176</f>
        <v>1.148628224960438</v>
      </c>
    </row>
    <row r="21" spans="1:14" x14ac:dyDescent="0.3">
      <c r="A21" s="7" t="s">
        <v>18</v>
      </c>
      <c r="B21" s="4">
        <v>769</v>
      </c>
      <c r="C21" s="4">
        <v>1069</v>
      </c>
      <c r="D21" s="4">
        <v>1838</v>
      </c>
      <c r="E21" s="30">
        <f>Tabella6[[#This Row],[Colonna5]]*100/$D$176</f>
        <v>0.81701961202681317</v>
      </c>
    </row>
    <row r="22" spans="1:14" x14ac:dyDescent="0.3">
      <c r="A22" s="7" t="s">
        <v>112</v>
      </c>
      <c r="B22" s="4">
        <v>1033</v>
      </c>
      <c r="C22" s="4">
        <v>707</v>
      </c>
      <c r="D22" s="4">
        <v>1740</v>
      </c>
      <c r="E22" s="30">
        <f>Tabella6[[#This Row],[Colonna5]]*100/$D$176</f>
        <v>0.77345708646716804</v>
      </c>
    </row>
    <row r="23" spans="1:14" x14ac:dyDescent="0.3">
      <c r="A23" s="7" t="s">
        <v>43</v>
      </c>
      <c r="B23" s="4">
        <v>509</v>
      </c>
      <c r="C23" s="4">
        <v>1061</v>
      </c>
      <c r="D23" s="4">
        <v>1570</v>
      </c>
      <c r="E23" s="30">
        <f>Tabella6[[#This Row],[Colonna5]]*100/$D$176</f>
        <v>0.69788944008819187</v>
      </c>
    </row>
    <row r="24" spans="1:14" x14ac:dyDescent="0.3">
      <c r="A24" s="7" t="s">
        <v>59</v>
      </c>
      <c r="B24" s="4">
        <v>1006</v>
      </c>
      <c r="C24" s="4">
        <v>554</v>
      </c>
      <c r="D24" s="4">
        <v>1560</v>
      </c>
      <c r="E24" s="30">
        <f>Tabella6[[#This Row],[Colonna5]]*100/$D$176</f>
        <v>0.69344428441884032</v>
      </c>
    </row>
    <row r="25" spans="1:14" x14ac:dyDescent="0.3">
      <c r="A25" s="7" t="s">
        <v>38</v>
      </c>
      <c r="B25" s="4">
        <v>318</v>
      </c>
      <c r="C25" s="4">
        <v>978</v>
      </c>
      <c r="D25" s="4">
        <v>1296</v>
      </c>
      <c r="E25" s="30">
        <f>Tabella6[[#This Row],[Colonna5]]*100/$D$176</f>
        <v>0.57609217474795971</v>
      </c>
    </row>
    <row r="26" spans="1:14" x14ac:dyDescent="0.3">
      <c r="A26" s="7" t="s">
        <v>53</v>
      </c>
      <c r="B26" s="4">
        <v>669</v>
      </c>
      <c r="C26" s="4">
        <v>543</v>
      </c>
      <c r="D26" s="4">
        <v>1212</v>
      </c>
      <c r="E26" s="30">
        <f>Tabella6[[#This Row],[Colonna5]]*100/$D$176</f>
        <v>0.53875286712540671</v>
      </c>
    </row>
    <row r="27" spans="1:14" x14ac:dyDescent="0.3">
      <c r="A27" s="7" t="s">
        <v>75</v>
      </c>
      <c r="B27" s="4">
        <v>1080</v>
      </c>
      <c r="C27" s="4">
        <v>80</v>
      </c>
      <c r="D27" s="4">
        <v>1160</v>
      </c>
      <c r="E27" s="30">
        <f>Tabella6[[#This Row],[Colonna5]]*100/$D$176</f>
        <v>0.51563805764477877</v>
      </c>
    </row>
    <row r="28" spans="1:14" x14ac:dyDescent="0.3">
      <c r="A28" s="7" t="s">
        <v>145</v>
      </c>
      <c r="B28" s="4">
        <v>510</v>
      </c>
      <c r="C28" s="4">
        <v>614</v>
      </c>
      <c r="D28" s="4">
        <v>1124</v>
      </c>
      <c r="E28" s="30">
        <f>Tabella6[[#This Row],[Colonna5]]*100/$D$176</f>
        <v>0.49963549723511319</v>
      </c>
    </row>
    <row r="29" spans="1:14" x14ac:dyDescent="0.3">
      <c r="A29" s="7" t="s">
        <v>150</v>
      </c>
      <c r="B29" s="4">
        <v>508</v>
      </c>
      <c r="C29" s="4">
        <v>609</v>
      </c>
      <c r="D29" s="4">
        <v>1117</v>
      </c>
      <c r="E29" s="30">
        <f>Tabella6[[#This Row],[Colonna5]]*100/$D$176</f>
        <v>0.49652388826656707</v>
      </c>
    </row>
    <row r="30" spans="1:14" x14ac:dyDescent="0.3">
      <c r="A30" s="7" t="s">
        <v>34</v>
      </c>
      <c r="B30" s="4">
        <v>264</v>
      </c>
      <c r="C30" s="4">
        <v>850</v>
      </c>
      <c r="D30" s="4">
        <v>1114</v>
      </c>
      <c r="E30" s="30">
        <f>Tabella6[[#This Row],[Colonna5]]*100/$D$176</f>
        <v>0.49519034156576164</v>
      </c>
    </row>
    <row r="31" spans="1:14" x14ac:dyDescent="0.3">
      <c r="A31" s="7" t="s">
        <v>139</v>
      </c>
      <c r="B31" s="4">
        <v>499</v>
      </c>
      <c r="C31" s="4">
        <v>580</v>
      </c>
      <c r="D31" s="4">
        <v>1079</v>
      </c>
      <c r="E31" s="30">
        <f>Tabella6[[#This Row],[Colonna5]]*100/$D$176</f>
        <v>0.47963229672303126</v>
      </c>
    </row>
    <row r="32" spans="1:14" x14ac:dyDescent="0.3">
      <c r="A32" s="7" t="s">
        <v>147</v>
      </c>
      <c r="B32" s="4">
        <v>343</v>
      </c>
      <c r="C32" s="4">
        <v>726</v>
      </c>
      <c r="D32" s="4">
        <v>1069</v>
      </c>
      <c r="E32" s="30">
        <f>Tabella6[[#This Row],[Colonna5]]*100/$D$176</f>
        <v>0.47518714105367971</v>
      </c>
    </row>
    <row r="33" spans="1:5" x14ac:dyDescent="0.3">
      <c r="A33" s="7" t="s">
        <v>64</v>
      </c>
      <c r="B33" s="4">
        <v>867</v>
      </c>
      <c r="C33" s="4">
        <v>39</v>
      </c>
      <c r="D33" s="4">
        <v>906</v>
      </c>
      <c r="E33" s="30">
        <f>Tabella6[[#This Row],[Colonna5]]*100/$D$176</f>
        <v>0.4027311036432496</v>
      </c>
    </row>
    <row r="34" spans="1:5" x14ac:dyDescent="0.3">
      <c r="A34" s="7" t="s">
        <v>10</v>
      </c>
      <c r="B34" s="4">
        <v>411</v>
      </c>
      <c r="C34" s="4">
        <v>452</v>
      </c>
      <c r="D34" s="4">
        <v>863</v>
      </c>
      <c r="E34" s="30">
        <f>Tabella6[[#This Row],[Colonna5]]*100/$D$176</f>
        <v>0.38361693426503796</v>
      </c>
    </row>
    <row r="35" spans="1:5" x14ac:dyDescent="0.3">
      <c r="A35" s="7" t="s">
        <v>65</v>
      </c>
      <c r="B35" s="4">
        <v>652</v>
      </c>
      <c r="C35" s="4">
        <v>205</v>
      </c>
      <c r="D35" s="4">
        <v>857</v>
      </c>
      <c r="E35" s="30">
        <f>Tabella6[[#This Row],[Colonna5]]*100/$D$176</f>
        <v>0.38094984086342704</v>
      </c>
    </row>
    <row r="36" spans="1:5" x14ac:dyDescent="0.3">
      <c r="A36" s="7" t="s">
        <v>87</v>
      </c>
      <c r="B36" s="4">
        <v>675</v>
      </c>
      <c r="C36" s="4">
        <v>173</v>
      </c>
      <c r="D36" s="4">
        <v>848</v>
      </c>
      <c r="E36" s="30">
        <f>Tabella6[[#This Row],[Colonna5]]*100/$D$176</f>
        <v>0.37694920076101063</v>
      </c>
    </row>
    <row r="37" spans="1:5" x14ac:dyDescent="0.3">
      <c r="A37" s="8" t="s">
        <v>19</v>
      </c>
      <c r="B37" s="4">
        <v>310</v>
      </c>
      <c r="C37" s="4">
        <v>469</v>
      </c>
      <c r="D37" s="4">
        <v>779</v>
      </c>
      <c r="E37" s="30">
        <f>Tabella6[[#This Row],[Colonna5]]*100/$D$176</f>
        <v>0.34627762664248501</v>
      </c>
    </row>
    <row r="38" spans="1:5" x14ac:dyDescent="0.3">
      <c r="A38" s="7" t="s">
        <v>97</v>
      </c>
      <c r="B38" s="4">
        <v>570</v>
      </c>
      <c r="C38" s="4">
        <v>192</v>
      </c>
      <c r="D38" s="4">
        <v>762</v>
      </c>
      <c r="E38" s="30">
        <f>Tabella6[[#This Row],[Colonna5]]*100/$D$176</f>
        <v>0.3387208620045874</v>
      </c>
    </row>
    <row r="39" spans="1:5" x14ac:dyDescent="0.3">
      <c r="A39" s="7" t="s">
        <v>36</v>
      </c>
      <c r="B39" s="4">
        <v>345</v>
      </c>
      <c r="C39" s="4">
        <v>362</v>
      </c>
      <c r="D39" s="4">
        <v>707</v>
      </c>
      <c r="E39" s="30">
        <f>Tabella6[[#This Row],[Colonna5]]*100/$D$176</f>
        <v>0.31427250582315391</v>
      </c>
    </row>
    <row r="40" spans="1:5" x14ac:dyDescent="0.3">
      <c r="A40" s="7" t="s">
        <v>67</v>
      </c>
      <c r="B40" s="4">
        <v>553</v>
      </c>
      <c r="C40" s="4">
        <v>82</v>
      </c>
      <c r="D40" s="4">
        <v>635</v>
      </c>
      <c r="E40" s="30">
        <f>Tabella6[[#This Row],[Colonna5]]*100/$D$176</f>
        <v>0.28226738500382281</v>
      </c>
    </row>
    <row r="41" spans="1:5" x14ac:dyDescent="0.3">
      <c r="A41" s="7" t="s">
        <v>165</v>
      </c>
      <c r="B41" s="4">
        <v>267</v>
      </c>
      <c r="C41" s="4">
        <v>363</v>
      </c>
      <c r="D41" s="4">
        <v>630</v>
      </c>
      <c r="E41" s="30">
        <f>Tabella6[[#This Row],[Colonna5]]*100/$D$176</f>
        <v>0.28004480716914704</v>
      </c>
    </row>
    <row r="42" spans="1:5" x14ac:dyDescent="0.3">
      <c r="A42" s="7" t="s">
        <v>51</v>
      </c>
      <c r="B42" s="4">
        <v>475</v>
      </c>
      <c r="C42" s="4">
        <v>78</v>
      </c>
      <c r="D42" s="4">
        <v>553</v>
      </c>
      <c r="E42" s="30">
        <f>Tabella6[[#This Row],[Colonna5]]*100/$D$176</f>
        <v>0.24581710851514019</v>
      </c>
    </row>
    <row r="43" spans="1:5" x14ac:dyDescent="0.3">
      <c r="A43" s="7" t="s">
        <v>149</v>
      </c>
      <c r="B43" s="4">
        <v>193</v>
      </c>
      <c r="C43" s="4">
        <v>348</v>
      </c>
      <c r="D43" s="4">
        <v>541</v>
      </c>
      <c r="E43" s="30">
        <f>Tabella6[[#This Row],[Colonna5]]*100/$D$176</f>
        <v>0.24048292171191835</v>
      </c>
    </row>
    <row r="44" spans="1:5" x14ac:dyDescent="0.3">
      <c r="A44" s="7" t="s">
        <v>162</v>
      </c>
      <c r="B44" s="4">
        <v>224</v>
      </c>
      <c r="C44" s="4">
        <v>258</v>
      </c>
      <c r="D44" s="4">
        <v>482</v>
      </c>
      <c r="E44" s="30">
        <f>Tabella6[[#This Row],[Colonna5]]*100/$D$176</f>
        <v>0.21425650326274426</v>
      </c>
    </row>
    <row r="45" spans="1:5" x14ac:dyDescent="0.3">
      <c r="A45" s="7" t="s">
        <v>14</v>
      </c>
      <c r="B45" s="4">
        <v>203</v>
      </c>
      <c r="C45" s="4">
        <v>265</v>
      </c>
      <c r="D45" s="4">
        <v>468</v>
      </c>
      <c r="E45" s="30">
        <f>Tabella6[[#This Row],[Colonna5]]*100/$D$176</f>
        <v>0.2080332853256521</v>
      </c>
    </row>
    <row r="46" spans="1:5" x14ac:dyDescent="0.3">
      <c r="A46" s="7" t="s">
        <v>121</v>
      </c>
      <c r="B46" s="4">
        <v>360</v>
      </c>
      <c r="C46" s="4">
        <v>101</v>
      </c>
      <c r="D46" s="4">
        <v>461</v>
      </c>
      <c r="E46" s="30">
        <f>Tabella6[[#This Row],[Colonna5]]*100/$D$176</f>
        <v>0.20492167635710604</v>
      </c>
    </row>
    <row r="47" spans="1:5" x14ac:dyDescent="0.3">
      <c r="A47" s="7" t="s">
        <v>11</v>
      </c>
      <c r="B47" s="4">
        <v>151</v>
      </c>
      <c r="C47" s="4">
        <v>267</v>
      </c>
      <c r="D47" s="4">
        <v>418</v>
      </c>
      <c r="E47" s="30">
        <f>Tabella6[[#This Row],[Colonna5]]*100/$D$176</f>
        <v>0.18580750697889439</v>
      </c>
    </row>
    <row r="48" spans="1:5" x14ac:dyDescent="0.3">
      <c r="A48" s="7" t="s">
        <v>141</v>
      </c>
      <c r="B48" s="4">
        <v>120</v>
      </c>
      <c r="C48" s="4">
        <v>250</v>
      </c>
      <c r="D48" s="4">
        <v>370</v>
      </c>
      <c r="E48" s="30">
        <f>Tabella6[[#This Row],[Colonna5]]*100/$D$176</f>
        <v>0.164470759766007</v>
      </c>
    </row>
    <row r="49" spans="1:5" x14ac:dyDescent="0.3">
      <c r="A49" s="7" t="s">
        <v>35</v>
      </c>
      <c r="B49" s="4">
        <v>169</v>
      </c>
      <c r="C49" s="4">
        <v>161</v>
      </c>
      <c r="D49" s="4">
        <v>330</v>
      </c>
      <c r="E49" s="30">
        <f>Tabella6[[#This Row],[Colonna5]]*100/$D$176</f>
        <v>0.14669013708860085</v>
      </c>
    </row>
    <row r="50" spans="1:5" x14ac:dyDescent="0.3">
      <c r="A50" s="7" t="s">
        <v>49</v>
      </c>
      <c r="B50" s="4">
        <v>213</v>
      </c>
      <c r="C50" s="4">
        <v>117</v>
      </c>
      <c r="D50" s="4">
        <v>330</v>
      </c>
      <c r="E50" s="30">
        <f>Tabella6[[#This Row],[Colonna5]]*100/$D$176</f>
        <v>0.14669013708860085</v>
      </c>
    </row>
    <row r="51" spans="1:5" x14ac:dyDescent="0.3">
      <c r="A51" s="7" t="s">
        <v>193</v>
      </c>
      <c r="B51" s="4">
        <v>162</v>
      </c>
      <c r="C51" s="4">
        <v>158</v>
      </c>
      <c r="D51" s="4">
        <v>320</v>
      </c>
      <c r="E51" s="30">
        <f>Tabella6[[#This Row],[Colonna5]]*100/$D$176</f>
        <v>0.14224498141924929</v>
      </c>
    </row>
    <row r="52" spans="1:5" x14ac:dyDescent="0.3">
      <c r="A52" s="7" t="s">
        <v>89</v>
      </c>
      <c r="B52" s="4">
        <v>248</v>
      </c>
      <c r="C52" s="4">
        <v>63</v>
      </c>
      <c r="D52" s="4">
        <v>311</v>
      </c>
      <c r="E52" s="30">
        <f>Tabella6[[#This Row],[Colonna5]]*100/$D$176</f>
        <v>0.13824434131683291</v>
      </c>
    </row>
    <row r="53" spans="1:5" x14ac:dyDescent="0.3">
      <c r="A53" s="7" t="s">
        <v>151</v>
      </c>
      <c r="B53" s="4">
        <v>135</v>
      </c>
      <c r="C53" s="4">
        <v>173</v>
      </c>
      <c r="D53" s="4">
        <v>308</v>
      </c>
      <c r="E53" s="30">
        <f>Tabella6[[#This Row],[Colonna5]]*100/$D$176</f>
        <v>0.13691079461602745</v>
      </c>
    </row>
    <row r="54" spans="1:5" x14ac:dyDescent="0.3">
      <c r="A54" s="7" t="s">
        <v>130</v>
      </c>
      <c r="B54" s="4">
        <v>161</v>
      </c>
      <c r="C54" s="4">
        <v>134</v>
      </c>
      <c r="D54" s="4">
        <v>295</v>
      </c>
      <c r="E54" s="30">
        <f>Tabella6[[#This Row],[Colonna5]]*100/$D$176</f>
        <v>0.13113209224587044</v>
      </c>
    </row>
    <row r="55" spans="1:5" x14ac:dyDescent="0.3">
      <c r="A55" s="7" t="s">
        <v>40</v>
      </c>
      <c r="B55" s="4">
        <v>124</v>
      </c>
      <c r="C55" s="4">
        <v>162</v>
      </c>
      <c r="D55" s="4">
        <v>286</v>
      </c>
      <c r="E55" s="30">
        <f>Tabella6[[#This Row],[Colonna5]]*100/$D$176</f>
        <v>0.12713145214345406</v>
      </c>
    </row>
    <row r="56" spans="1:5" x14ac:dyDescent="0.3">
      <c r="A56" s="7" t="s">
        <v>194</v>
      </c>
      <c r="B56" s="4">
        <v>160</v>
      </c>
      <c r="C56" s="4">
        <v>118</v>
      </c>
      <c r="D56" s="4">
        <v>278</v>
      </c>
      <c r="E56" s="30">
        <f>Tabella6[[#This Row],[Colonna5]]*100/$D$176</f>
        <v>0.12357532760797284</v>
      </c>
    </row>
    <row r="57" spans="1:5" x14ac:dyDescent="0.3">
      <c r="A57" s="7" t="s">
        <v>33</v>
      </c>
      <c r="B57" s="4">
        <v>138</v>
      </c>
      <c r="C57" s="4">
        <v>133</v>
      </c>
      <c r="D57" s="4">
        <v>271</v>
      </c>
      <c r="E57" s="30">
        <f>Tabella6[[#This Row],[Colonna5]]*100/$D$176</f>
        <v>0.12046371863942676</v>
      </c>
    </row>
    <row r="58" spans="1:5" x14ac:dyDescent="0.3">
      <c r="A58" s="7" t="s">
        <v>27</v>
      </c>
      <c r="B58" s="4">
        <v>133</v>
      </c>
      <c r="C58" s="4">
        <v>126</v>
      </c>
      <c r="D58" s="4">
        <v>259</v>
      </c>
      <c r="E58" s="30">
        <f>Tabella6[[#This Row],[Colonna5]]*100/$D$176</f>
        <v>0.1151295318362049</v>
      </c>
    </row>
    <row r="59" spans="1:5" x14ac:dyDescent="0.3">
      <c r="A59" s="7" t="s">
        <v>58</v>
      </c>
      <c r="B59" s="4">
        <v>120</v>
      </c>
      <c r="C59" s="4">
        <v>137</v>
      </c>
      <c r="D59" s="4">
        <v>257</v>
      </c>
      <c r="E59" s="30">
        <f>Tabella6[[#This Row],[Colonna5]]*100/$D$176</f>
        <v>0.1142405007023346</v>
      </c>
    </row>
    <row r="60" spans="1:5" x14ac:dyDescent="0.3">
      <c r="A60" s="7" t="s">
        <v>20</v>
      </c>
      <c r="B60" s="4">
        <v>115</v>
      </c>
      <c r="C60" s="4">
        <v>137</v>
      </c>
      <c r="D60" s="4">
        <v>252</v>
      </c>
      <c r="E60" s="30">
        <f>Tabella6[[#This Row],[Colonna5]]*100/$D$176</f>
        <v>0.11201792286765883</v>
      </c>
    </row>
    <row r="61" spans="1:5" x14ac:dyDescent="0.3">
      <c r="A61" s="7" t="s">
        <v>109</v>
      </c>
      <c r="B61" s="4">
        <v>86</v>
      </c>
      <c r="C61" s="4">
        <v>166</v>
      </c>
      <c r="D61" s="4">
        <v>252</v>
      </c>
      <c r="E61" s="30">
        <f>Tabella6[[#This Row],[Colonna5]]*100/$D$176</f>
        <v>0.11201792286765883</v>
      </c>
    </row>
    <row r="62" spans="1:5" x14ac:dyDescent="0.3">
      <c r="A62" s="7" t="s">
        <v>9</v>
      </c>
      <c r="B62" s="4">
        <v>51</v>
      </c>
      <c r="C62" s="4">
        <v>180</v>
      </c>
      <c r="D62" s="4">
        <v>231</v>
      </c>
      <c r="E62" s="30">
        <f>Tabella6[[#This Row],[Colonna5]]*100/$D$176</f>
        <v>0.10268309596202059</v>
      </c>
    </row>
    <row r="63" spans="1:5" x14ac:dyDescent="0.3">
      <c r="A63" s="7" t="s">
        <v>8</v>
      </c>
      <c r="B63" s="4">
        <v>106</v>
      </c>
      <c r="C63" s="4">
        <v>115</v>
      </c>
      <c r="D63" s="4">
        <v>221</v>
      </c>
      <c r="E63" s="30">
        <f>Tabella6[[#This Row],[Colonna5]]*100/$D$176</f>
        <v>9.8237940292669051E-2</v>
      </c>
    </row>
    <row r="64" spans="1:5" x14ac:dyDescent="0.3">
      <c r="A64" s="7" t="s">
        <v>25</v>
      </c>
      <c r="B64" s="4">
        <v>33</v>
      </c>
      <c r="C64" s="4">
        <v>186</v>
      </c>
      <c r="D64" s="4">
        <v>219</v>
      </c>
      <c r="E64" s="30">
        <f>Tabella6[[#This Row],[Colonna5]]*100/$D$176</f>
        <v>9.7348909158798735E-2</v>
      </c>
    </row>
    <row r="65" spans="1:5" x14ac:dyDescent="0.3">
      <c r="A65" s="7" t="s">
        <v>110</v>
      </c>
      <c r="B65" s="4">
        <v>65</v>
      </c>
      <c r="C65" s="4">
        <v>152</v>
      </c>
      <c r="D65" s="4">
        <v>217</v>
      </c>
      <c r="E65" s="30">
        <f>Tabella6[[#This Row],[Colonna5]]*100/$D$176</f>
        <v>9.6459878024928433E-2</v>
      </c>
    </row>
    <row r="66" spans="1:5" x14ac:dyDescent="0.3">
      <c r="A66" s="7" t="s">
        <v>62</v>
      </c>
      <c r="B66" s="4">
        <v>108</v>
      </c>
      <c r="C66" s="4">
        <v>107</v>
      </c>
      <c r="D66" s="4">
        <v>215</v>
      </c>
      <c r="E66" s="30">
        <f>Tabella6[[#This Row],[Colonna5]]*100/$D$176</f>
        <v>9.5570846891058131E-2</v>
      </c>
    </row>
    <row r="67" spans="1:5" x14ac:dyDescent="0.3">
      <c r="A67" s="7" t="s">
        <v>133</v>
      </c>
      <c r="B67" s="4">
        <v>17</v>
      </c>
      <c r="C67" s="4">
        <v>192</v>
      </c>
      <c r="D67" s="4">
        <v>209</v>
      </c>
      <c r="E67" s="30">
        <f>Tabella6[[#This Row],[Colonna5]]*100/$D$176</f>
        <v>9.2903753489447197E-2</v>
      </c>
    </row>
    <row r="68" spans="1:5" x14ac:dyDescent="0.3">
      <c r="A68" s="7" t="s">
        <v>115</v>
      </c>
      <c r="B68" s="4">
        <v>154</v>
      </c>
      <c r="C68" s="4">
        <v>46</v>
      </c>
      <c r="D68" s="4">
        <v>200</v>
      </c>
      <c r="E68" s="30">
        <f>Tabella6[[#This Row],[Colonna5]]*100/$D$176</f>
        <v>8.8903113387030816E-2</v>
      </c>
    </row>
    <row r="69" spans="1:5" x14ac:dyDescent="0.3">
      <c r="A69" s="7" t="s">
        <v>157</v>
      </c>
      <c r="B69" s="4">
        <v>61</v>
      </c>
      <c r="C69" s="4">
        <v>130</v>
      </c>
      <c r="D69" s="4">
        <v>191</v>
      </c>
      <c r="E69" s="30">
        <f>Tabella6[[#This Row],[Colonna5]]*100/$D$176</f>
        <v>8.4902473284614421E-2</v>
      </c>
    </row>
    <row r="70" spans="1:5" x14ac:dyDescent="0.3">
      <c r="A70" s="7" t="s">
        <v>99</v>
      </c>
      <c r="B70" s="4">
        <v>81</v>
      </c>
      <c r="C70" s="4">
        <v>93</v>
      </c>
      <c r="D70" s="4">
        <v>174</v>
      </c>
      <c r="E70" s="30">
        <f>Tabella6[[#This Row],[Colonna5]]*100/$D$176</f>
        <v>7.7345708646716804E-2</v>
      </c>
    </row>
    <row r="71" spans="1:5" x14ac:dyDescent="0.3">
      <c r="A71" s="7" t="s">
        <v>45</v>
      </c>
      <c r="B71" s="4">
        <v>90</v>
      </c>
      <c r="C71" s="4">
        <v>76</v>
      </c>
      <c r="D71" s="4">
        <v>166</v>
      </c>
      <c r="E71" s="30">
        <f>Tabella6[[#This Row],[Colonna5]]*100/$D$176</f>
        <v>7.3789584111235582E-2</v>
      </c>
    </row>
    <row r="72" spans="1:5" x14ac:dyDescent="0.3">
      <c r="A72" s="7" t="s">
        <v>12</v>
      </c>
      <c r="B72" s="4">
        <v>35</v>
      </c>
      <c r="C72" s="4">
        <v>122</v>
      </c>
      <c r="D72" s="4">
        <v>157</v>
      </c>
      <c r="E72" s="30">
        <f>Tabella6[[#This Row],[Colonna5]]*100/$D$176</f>
        <v>6.9788944008819187E-2</v>
      </c>
    </row>
    <row r="73" spans="1:5" x14ac:dyDescent="0.3">
      <c r="A73" s="7" t="s">
        <v>48</v>
      </c>
      <c r="B73" s="4">
        <v>31</v>
      </c>
      <c r="C73" s="4">
        <v>119</v>
      </c>
      <c r="D73" s="4">
        <v>150</v>
      </c>
      <c r="E73" s="30">
        <f>Tabella6[[#This Row],[Colonna5]]*100/$D$176</f>
        <v>6.6677335040273109E-2</v>
      </c>
    </row>
    <row r="74" spans="1:5" x14ac:dyDescent="0.3">
      <c r="A74" s="7" t="s">
        <v>72</v>
      </c>
      <c r="B74" s="4">
        <v>104</v>
      </c>
      <c r="C74" s="4">
        <v>45</v>
      </c>
      <c r="D74" s="4">
        <v>149</v>
      </c>
      <c r="E74" s="30">
        <f>Tabella6[[#This Row],[Colonna5]]*100/$D$176</f>
        <v>6.623281947333795E-2</v>
      </c>
    </row>
    <row r="75" spans="1:5" x14ac:dyDescent="0.3">
      <c r="A75" s="7" t="s">
        <v>132</v>
      </c>
      <c r="B75" s="4">
        <v>110</v>
      </c>
      <c r="C75" s="4">
        <v>38</v>
      </c>
      <c r="D75" s="4">
        <v>148</v>
      </c>
      <c r="E75" s="30">
        <f>Tabella6[[#This Row],[Colonna5]]*100/$D$176</f>
        <v>6.5788303906402806E-2</v>
      </c>
    </row>
    <row r="76" spans="1:5" x14ac:dyDescent="0.3">
      <c r="A76" s="7" t="s">
        <v>92</v>
      </c>
      <c r="B76" s="4">
        <v>113</v>
      </c>
      <c r="C76" s="4">
        <v>32</v>
      </c>
      <c r="D76" s="4">
        <v>145</v>
      </c>
      <c r="E76" s="30">
        <f>Tabella6[[#This Row],[Colonna5]]*100/$D$176</f>
        <v>6.4454757205597346E-2</v>
      </c>
    </row>
    <row r="77" spans="1:5" x14ac:dyDescent="0.3">
      <c r="A77" s="7" t="s">
        <v>135</v>
      </c>
      <c r="B77" s="4">
        <v>116</v>
      </c>
      <c r="C77" s="4">
        <v>29</v>
      </c>
      <c r="D77" s="4">
        <v>145</v>
      </c>
      <c r="E77" s="30">
        <f>Tabella6[[#This Row],[Colonna5]]*100/$D$176</f>
        <v>6.4454757205597346E-2</v>
      </c>
    </row>
    <row r="78" spans="1:5" x14ac:dyDescent="0.3">
      <c r="A78" s="7" t="s">
        <v>144</v>
      </c>
      <c r="B78" s="4">
        <v>74</v>
      </c>
      <c r="C78" s="4">
        <v>69</v>
      </c>
      <c r="D78" s="4">
        <v>143</v>
      </c>
      <c r="E78" s="30">
        <f>Tabella6[[#This Row],[Colonna5]]*100/$D$176</f>
        <v>6.356572607172703E-2</v>
      </c>
    </row>
    <row r="79" spans="1:5" x14ac:dyDescent="0.3">
      <c r="A79" s="7" t="s">
        <v>7</v>
      </c>
      <c r="B79" s="4">
        <v>45</v>
      </c>
      <c r="C79" s="4">
        <v>79</v>
      </c>
      <c r="D79" s="4">
        <v>124</v>
      </c>
      <c r="E79" s="30">
        <f>Tabella6[[#This Row],[Colonna5]]*100/$D$176</f>
        <v>5.5119930299959104E-2</v>
      </c>
    </row>
    <row r="80" spans="1:5" x14ac:dyDescent="0.3">
      <c r="A80" s="7" t="s">
        <v>41</v>
      </c>
      <c r="B80" s="4">
        <v>20</v>
      </c>
      <c r="C80" s="4">
        <v>100</v>
      </c>
      <c r="D80" s="4">
        <v>120</v>
      </c>
      <c r="E80" s="30">
        <f>Tabella6[[#This Row],[Colonna5]]*100/$D$176</f>
        <v>5.3341868032218485E-2</v>
      </c>
    </row>
    <row r="81" spans="1:5" x14ac:dyDescent="0.3">
      <c r="A81" s="7" t="s">
        <v>61</v>
      </c>
      <c r="B81" s="4">
        <v>81</v>
      </c>
      <c r="C81" s="4">
        <v>36</v>
      </c>
      <c r="D81" s="4">
        <v>117</v>
      </c>
      <c r="E81" s="30">
        <f>Tabella6[[#This Row],[Colonna5]]*100/$D$176</f>
        <v>5.2008321331413025E-2</v>
      </c>
    </row>
    <row r="82" spans="1:5" x14ac:dyDescent="0.3">
      <c r="A82" s="7" t="s">
        <v>81</v>
      </c>
      <c r="B82" s="4">
        <v>85</v>
      </c>
      <c r="C82" s="4">
        <v>31</v>
      </c>
      <c r="D82" s="4">
        <v>116</v>
      </c>
      <c r="E82" s="30">
        <f>Tabella6[[#This Row],[Colonna5]]*100/$D$176</f>
        <v>5.1563805764477874E-2</v>
      </c>
    </row>
    <row r="83" spans="1:5" x14ac:dyDescent="0.3">
      <c r="A83" s="7" t="s">
        <v>44</v>
      </c>
      <c r="B83" s="4">
        <v>43</v>
      </c>
      <c r="C83" s="4">
        <v>70</v>
      </c>
      <c r="D83" s="4">
        <v>113</v>
      </c>
      <c r="E83" s="30">
        <f>Tabella6[[#This Row],[Colonna5]]*100/$D$176</f>
        <v>5.0230259063672407E-2</v>
      </c>
    </row>
    <row r="84" spans="1:5" x14ac:dyDescent="0.3">
      <c r="A84" s="7" t="s">
        <v>70</v>
      </c>
      <c r="B84" s="4">
        <v>42</v>
      </c>
      <c r="C84" s="4">
        <v>64</v>
      </c>
      <c r="D84" s="4">
        <v>106</v>
      </c>
      <c r="E84" s="30">
        <f>Tabella6[[#This Row],[Colonna5]]*100/$D$176</f>
        <v>4.7118650095126328E-2</v>
      </c>
    </row>
    <row r="85" spans="1:5" x14ac:dyDescent="0.3">
      <c r="A85" s="7" t="s">
        <v>21</v>
      </c>
      <c r="B85" s="4">
        <v>53</v>
      </c>
      <c r="C85" s="4">
        <v>52</v>
      </c>
      <c r="D85" s="4">
        <v>105</v>
      </c>
      <c r="E85" s="30">
        <f>Tabella6[[#This Row],[Colonna5]]*100/$D$176</f>
        <v>4.6674134528191177E-2</v>
      </c>
    </row>
    <row r="86" spans="1:5" x14ac:dyDescent="0.3">
      <c r="A86" s="7" t="s">
        <v>69</v>
      </c>
      <c r="B86" s="4">
        <v>97</v>
      </c>
      <c r="C86" s="4">
        <v>8</v>
      </c>
      <c r="D86" s="4">
        <v>105</v>
      </c>
      <c r="E86" s="30">
        <f>Tabella6[[#This Row],[Colonna5]]*100/$D$176</f>
        <v>4.6674134528191177E-2</v>
      </c>
    </row>
    <row r="87" spans="1:5" x14ac:dyDescent="0.3">
      <c r="A87" s="7" t="s">
        <v>160</v>
      </c>
      <c r="B87" s="4">
        <v>40</v>
      </c>
      <c r="C87" s="4">
        <v>63</v>
      </c>
      <c r="D87" s="4">
        <v>103</v>
      </c>
      <c r="E87" s="30">
        <f>Tabella6[[#This Row],[Colonna5]]*100/$D$176</f>
        <v>4.5785103394320868E-2</v>
      </c>
    </row>
    <row r="88" spans="1:5" x14ac:dyDescent="0.3">
      <c r="A88" s="7" t="s">
        <v>23</v>
      </c>
      <c r="B88" s="4">
        <v>59</v>
      </c>
      <c r="C88" s="4">
        <v>40</v>
      </c>
      <c r="D88" s="4">
        <v>99</v>
      </c>
      <c r="E88" s="30">
        <f>Tabella6[[#This Row],[Colonna5]]*100/$D$176</f>
        <v>4.400704112658025E-2</v>
      </c>
    </row>
    <row r="89" spans="1:5" x14ac:dyDescent="0.3">
      <c r="A89" s="7" t="s">
        <v>100</v>
      </c>
      <c r="B89" s="4">
        <v>61</v>
      </c>
      <c r="C89" s="4">
        <v>37</v>
      </c>
      <c r="D89" s="4">
        <v>98</v>
      </c>
      <c r="E89" s="30">
        <f>Tabella6[[#This Row],[Colonna5]]*100/$D$176</f>
        <v>4.3562525559645099E-2</v>
      </c>
    </row>
    <row r="90" spans="1:5" x14ac:dyDescent="0.3">
      <c r="A90" s="7" t="s">
        <v>24</v>
      </c>
      <c r="B90" s="4">
        <v>18</v>
      </c>
      <c r="C90" s="4">
        <v>71</v>
      </c>
      <c r="D90" s="4">
        <v>89</v>
      </c>
      <c r="E90" s="30">
        <f>Tabella6[[#This Row],[Colonna5]]*100/$D$176</f>
        <v>3.9561885457228711E-2</v>
      </c>
    </row>
    <row r="91" spans="1:5" x14ac:dyDescent="0.3">
      <c r="A91" s="7" t="s">
        <v>106</v>
      </c>
      <c r="B91" s="4">
        <v>41</v>
      </c>
      <c r="C91" s="4">
        <v>48</v>
      </c>
      <c r="D91" s="4">
        <v>89</v>
      </c>
      <c r="E91" s="30">
        <f>Tabella6[[#This Row],[Colonna5]]*100/$D$176</f>
        <v>3.9561885457228711E-2</v>
      </c>
    </row>
    <row r="92" spans="1:5" x14ac:dyDescent="0.3">
      <c r="A92" s="7" t="s">
        <v>148</v>
      </c>
      <c r="B92" s="4">
        <v>33</v>
      </c>
      <c r="C92" s="4">
        <v>52</v>
      </c>
      <c r="D92" s="4">
        <v>85</v>
      </c>
      <c r="E92" s="30">
        <f>Tabella6[[#This Row],[Colonna5]]*100/$D$176</f>
        <v>3.7783823189488093E-2</v>
      </c>
    </row>
    <row r="93" spans="1:5" x14ac:dyDescent="0.3">
      <c r="A93" s="7" t="s">
        <v>143</v>
      </c>
      <c r="B93" s="4">
        <v>33</v>
      </c>
      <c r="C93" s="4">
        <v>51</v>
      </c>
      <c r="D93" s="4">
        <v>84</v>
      </c>
      <c r="E93" s="30">
        <f>Tabella6[[#This Row],[Colonna5]]*100/$D$176</f>
        <v>3.7339307622552942E-2</v>
      </c>
    </row>
    <row r="94" spans="1:5" x14ac:dyDescent="0.3">
      <c r="A94" s="7" t="s">
        <v>195</v>
      </c>
      <c r="B94" s="4">
        <v>53</v>
      </c>
      <c r="C94" s="4">
        <v>28</v>
      </c>
      <c r="D94" s="4">
        <v>81</v>
      </c>
      <c r="E94" s="30">
        <f>Tabella6[[#This Row],[Colonna5]]*100/$D$176</f>
        <v>3.6005760921747482E-2</v>
      </c>
    </row>
    <row r="95" spans="1:5" x14ac:dyDescent="0.3">
      <c r="A95" s="7" t="s">
        <v>117</v>
      </c>
      <c r="B95" s="4">
        <v>18</v>
      </c>
      <c r="C95" s="4">
        <v>62</v>
      </c>
      <c r="D95" s="4">
        <v>80</v>
      </c>
      <c r="E95" s="30">
        <f>Tabella6[[#This Row],[Colonna5]]*100/$D$176</f>
        <v>3.5561245354812324E-2</v>
      </c>
    </row>
    <row r="96" spans="1:5" x14ac:dyDescent="0.3">
      <c r="A96" s="7" t="s">
        <v>116</v>
      </c>
      <c r="B96" s="4">
        <v>35</v>
      </c>
      <c r="C96" s="4">
        <v>44</v>
      </c>
      <c r="D96" s="4">
        <v>79</v>
      </c>
      <c r="E96" s="30">
        <f>Tabella6[[#This Row],[Colonna5]]*100/$D$176</f>
        <v>3.5116729787877173E-2</v>
      </c>
    </row>
    <row r="97" spans="1:5" x14ac:dyDescent="0.3">
      <c r="A97" s="7" t="s">
        <v>78</v>
      </c>
      <c r="B97" s="4">
        <v>35</v>
      </c>
      <c r="C97" s="4">
        <v>36</v>
      </c>
      <c r="D97" s="4">
        <v>71</v>
      </c>
      <c r="E97" s="30">
        <f>Tabella6[[#This Row],[Colonna5]]*100/$D$176</f>
        <v>3.1560605252395936E-2</v>
      </c>
    </row>
    <row r="98" spans="1:5" x14ac:dyDescent="0.3">
      <c r="A98" s="7" t="s">
        <v>17</v>
      </c>
      <c r="B98" s="4">
        <v>15</v>
      </c>
      <c r="C98" s="4">
        <v>52</v>
      </c>
      <c r="D98" s="4">
        <v>67</v>
      </c>
      <c r="E98" s="30">
        <f>Tabella6[[#This Row],[Colonna5]]*100/$D$176</f>
        <v>2.9782542984655321E-2</v>
      </c>
    </row>
    <row r="99" spans="1:5" x14ac:dyDescent="0.3">
      <c r="A99" s="7" t="s">
        <v>136</v>
      </c>
      <c r="B99" s="4">
        <v>22</v>
      </c>
      <c r="C99" s="4">
        <v>44</v>
      </c>
      <c r="D99" s="4">
        <v>66</v>
      </c>
      <c r="E99" s="30">
        <f>Tabella6[[#This Row],[Colonna5]]*100/$D$176</f>
        <v>2.933802741772017E-2</v>
      </c>
    </row>
    <row r="100" spans="1:5" x14ac:dyDescent="0.3">
      <c r="A100" s="7" t="s">
        <v>86</v>
      </c>
      <c r="B100" s="4">
        <v>46</v>
      </c>
      <c r="C100" s="4">
        <v>18</v>
      </c>
      <c r="D100" s="4">
        <v>64</v>
      </c>
      <c r="E100" s="30">
        <f>Tabella6[[#This Row],[Colonna5]]*100/$D$176</f>
        <v>2.8448996283849861E-2</v>
      </c>
    </row>
    <row r="101" spans="1:5" x14ac:dyDescent="0.3">
      <c r="A101" s="7" t="s">
        <v>15</v>
      </c>
      <c r="B101" s="4">
        <v>24</v>
      </c>
      <c r="C101" s="4">
        <v>38</v>
      </c>
      <c r="D101" s="4">
        <v>62</v>
      </c>
      <c r="E101" s="30">
        <f>Tabella6[[#This Row],[Colonna5]]*100/$D$176</f>
        <v>2.7559965149979552E-2</v>
      </c>
    </row>
    <row r="102" spans="1:5" x14ac:dyDescent="0.3">
      <c r="A102" s="7" t="s">
        <v>83</v>
      </c>
      <c r="B102" s="4">
        <v>40</v>
      </c>
      <c r="C102" s="4">
        <v>20</v>
      </c>
      <c r="D102" s="4">
        <v>60</v>
      </c>
      <c r="E102" s="30">
        <f>Tabella6[[#This Row],[Colonna5]]*100/$D$176</f>
        <v>2.6670934016109243E-2</v>
      </c>
    </row>
    <row r="103" spans="1:5" x14ac:dyDescent="0.3">
      <c r="A103" s="7" t="s">
        <v>113</v>
      </c>
      <c r="B103" s="4">
        <v>9</v>
      </c>
      <c r="C103" s="4">
        <v>46</v>
      </c>
      <c r="D103" s="4">
        <v>55</v>
      </c>
      <c r="E103" s="30">
        <f>Tabella6[[#This Row],[Colonna5]]*100/$D$176</f>
        <v>2.4448356181433473E-2</v>
      </c>
    </row>
    <row r="104" spans="1:5" x14ac:dyDescent="0.3">
      <c r="A104" s="7" t="s">
        <v>156</v>
      </c>
      <c r="B104" s="4">
        <v>24</v>
      </c>
      <c r="C104" s="4">
        <v>31</v>
      </c>
      <c r="D104" s="4">
        <v>55</v>
      </c>
      <c r="E104" s="30">
        <f>Tabella6[[#This Row],[Colonna5]]*100/$D$176</f>
        <v>2.4448356181433473E-2</v>
      </c>
    </row>
    <row r="105" spans="1:5" x14ac:dyDescent="0.3">
      <c r="A105" s="7" t="s">
        <v>63</v>
      </c>
      <c r="B105" s="4">
        <v>24</v>
      </c>
      <c r="C105" s="4">
        <v>28</v>
      </c>
      <c r="D105" s="4">
        <v>52</v>
      </c>
      <c r="E105" s="30">
        <f>Tabella6[[#This Row],[Colonna5]]*100/$D$176</f>
        <v>2.3114809480628013E-2</v>
      </c>
    </row>
    <row r="106" spans="1:5" x14ac:dyDescent="0.3">
      <c r="A106" s="7" t="s">
        <v>164</v>
      </c>
      <c r="B106" s="4">
        <v>21</v>
      </c>
      <c r="C106" s="4">
        <v>30</v>
      </c>
      <c r="D106" s="4">
        <v>51</v>
      </c>
      <c r="E106" s="30">
        <f>Tabella6[[#This Row],[Colonna5]]*100/$D$176</f>
        <v>2.2670293913692859E-2</v>
      </c>
    </row>
    <row r="107" spans="1:5" x14ac:dyDescent="0.3">
      <c r="A107" s="7" t="s">
        <v>122</v>
      </c>
      <c r="B107" s="4">
        <v>21</v>
      </c>
      <c r="C107" s="4">
        <v>29</v>
      </c>
      <c r="D107" s="4">
        <v>50</v>
      </c>
      <c r="E107" s="30">
        <f>Tabella6[[#This Row],[Colonna5]]*100/$D$176</f>
        <v>2.2225778346757704E-2</v>
      </c>
    </row>
    <row r="108" spans="1:5" x14ac:dyDescent="0.3">
      <c r="A108" s="7" t="s">
        <v>73</v>
      </c>
      <c r="B108" s="4">
        <v>9</v>
      </c>
      <c r="C108" s="4">
        <v>40</v>
      </c>
      <c r="D108" s="4">
        <v>49</v>
      </c>
      <c r="E108" s="30">
        <f>Tabella6[[#This Row],[Colonna5]]*100/$D$176</f>
        <v>2.1781262779822549E-2</v>
      </c>
    </row>
    <row r="109" spans="1:5" x14ac:dyDescent="0.3">
      <c r="A109" s="7" t="s">
        <v>88</v>
      </c>
      <c r="B109" s="4">
        <v>25</v>
      </c>
      <c r="C109" s="4">
        <v>24</v>
      </c>
      <c r="D109" s="4">
        <v>49</v>
      </c>
      <c r="E109" s="30">
        <f>Tabella6[[#This Row],[Colonna5]]*100/$D$176</f>
        <v>2.1781262779822549E-2</v>
      </c>
    </row>
    <row r="110" spans="1:5" x14ac:dyDescent="0.3">
      <c r="A110" s="7" t="s">
        <v>91</v>
      </c>
      <c r="B110" s="4">
        <v>26</v>
      </c>
      <c r="C110" s="4">
        <v>21</v>
      </c>
      <c r="D110" s="4">
        <v>47</v>
      </c>
      <c r="E110" s="30">
        <f>Tabella6[[#This Row],[Colonna5]]*100/$D$176</f>
        <v>2.089223164595224E-2</v>
      </c>
    </row>
    <row r="111" spans="1:5" x14ac:dyDescent="0.3">
      <c r="A111" s="7" t="s">
        <v>56</v>
      </c>
      <c r="B111" s="4">
        <v>39</v>
      </c>
      <c r="C111" s="4">
        <v>7</v>
      </c>
      <c r="D111" s="4">
        <v>46</v>
      </c>
      <c r="E111" s="30">
        <f>Tabella6[[#This Row],[Colonna5]]*100/$D$176</f>
        <v>2.0447716079017086E-2</v>
      </c>
    </row>
    <row r="112" spans="1:5" x14ac:dyDescent="0.3">
      <c r="A112" s="13" t="s">
        <v>111</v>
      </c>
      <c r="B112" s="4">
        <v>31</v>
      </c>
      <c r="C112" s="4">
        <v>15</v>
      </c>
      <c r="D112" s="4">
        <v>46</v>
      </c>
      <c r="E112" s="30">
        <f>Tabella6[[#This Row],[Colonna5]]*100/$D$176</f>
        <v>2.0447716079017086E-2</v>
      </c>
    </row>
    <row r="113" spans="1:5" x14ac:dyDescent="0.3">
      <c r="A113" s="7" t="s">
        <v>126</v>
      </c>
      <c r="B113" s="4">
        <v>22</v>
      </c>
      <c r="C113" s="4">
        <v>22</v>
      </c>
      <c r="D113" s="4">
        <v>44</v>
      </c>
      <c r="E113" s="30">
        <f>Tabella6[[#This Row],[Colonna5]]*100/$D$176</f>
        <v>1.955868494514678E-2</v>
      </c>
    </row>
    <row r="114" spans="1:5" x14ac:dyDescent="0.3">
      <c r="A114" s="7" t="s">
        <v>166</v>
      </c>
      <c r="B114" s="4">
        <v>14</v>
      </c>
      <c r="C114" s="4">
        <v>29</v>
      </c>
      <c r="D114" s="4">
        <v>43</v>
      </c>
      <c r="E114" s="30">
        <f>Tabella6[[#This Row],[Colonna5]]*100/$D$176</f>
        <v>1.9114169378211626E-2</v>
      </c>
    </row>
    <row r="115" spans="1:5" x14ac:dyDescent="0.3">
      <c r="A115" s="7" t="s">
        <v>71</v>
      </c>
      <c r="B115" s="4">
        <v>30</v>
      </c>
      <c r="C115" s="4">
        <v>9</v>
      </c>
      <c r="D115" s="4">
        <v>39</v>
      </c>
      <c r="E115" s="30">
        <f>Tabella6[[#This Row],[Colonna5]]*100/$D$176</f>
        <v>1.7336107110471007E-2</v>
      </c>
    </row>
    <row r="116" spans="1:5" x14ac:dyDescent="0.3">
      <c r="A116" s="7" t="s">
        <v>124</v>
      </c>
      <c r="B116" s="4">
        <v>13</v>
      </c>
      <c r="C116" s="4">
        <v>26</v>
      </c>
      <c r="D116" s="4">
        <v>39</v>
      </c>
      <c r="E116" s="30">
        <f>Tabella6[[#This Row],[Colonna5]]*100/$D$176</f>
        <v>1.7336107110471007E-2</v>
      </c>
    </row>
    <row r="117" spans="1:5" x14ac:dyDescent="0.3">
      <c r="A117" s="7" t="s">
        <v>146</v>
      </c>
      <c r="B117" s="4">
        <v>12</v>
      </c>
      <c r="C117" s="4">
        <v>27</v>
      </c>
      <c r="D117" s="4">
        <v>39</v>
      </c>
      <c r="E117" s="30">
        <f>Tabella6[[#This Row],[Colonna5]]*100/$D$176</f>
        <v>1.7336107110471007E-2</v>
      </c>
    </row>
    <row r="118" spans="1:5" x14ac:dyDescent="0.3">
      <c r="A118" s="7" t="s">
        <v>16</v>
      </c>
      <c r="B118" s="4">
        <v>11</v>
      </c>
      <c r="C118" s="4">
        <v>27</v>
      </c>
      <c r="D118" s="4">
        <v>38</v>
      </c>
      <c r="E118" s="30">
        <f>Tabella6[[#This Row],[Colonna5]]*100/$D$176</f>
        <v>1.6891591543535856E-2</v>
      </c>
    </row>
    <row r="119" spans="1:5" x14ac:dyDescent="0.3">
      <c r="A119" s="13" t="s">
        <v>32</v>
      </c>
      <c r="B119" s="4">
        <v>23</v>
      </c>
      <c r="C119" s="4">
        <v>15</v>
      </c>
      <c r="D119" s="4">
        <v>38</v>
      </c>
      <c r="E119" s="30">
        <f>Tabella6[[#This Row],[Colonna5]]*100/$D$176</f>
        <v>1.6891591543535856E-2</v>
      </c>
    </row>
    <row r="120" spans="1:5" x14ac:dyDescent="0.3">
      <c r="A120" s="7" t="s">
        <v>50</v>
      </c>
      <c r="B120" s="4">
        <v>21</v>
      </c>
      <c r="C120" s="4">
        <v>13</v>
      </c>
      <c r="D120" s="4">
        <v>34</v>
      </c>
      <c r="E120" s="30">
        <f>Tabella6[[#This Row],[Colonna5]]*100/$D$176</f>
        <v>1.5113529275795238E-2</v>
      </c>
    </row>
    <row r="121" spans="1:5" x14ac:dyDescent="0.3">
      <c r="A121" s="7" t="s">
        <v>169</v>
      </c>
      <c r="B121" s="4">
        <v>23</v>
      </c>
      <c r="C121" s="4">
        <v>11</v>
      </c>
      <c r="D121" s="4">
        <v>34</v>
      </c>
      <c r="E121" s="30">
        <f>Tabella6[[#This Row],[Colonna5]]*100/$D$176</f>
        <v>1.5113529275795238E-2</v>
      </c>
    </row>
    <row r="122" spans="1:5" x14ac:dyDescent="0.3">
      <c r="A122" s="7" t="s">
        <v>54</v>
      </c>
      <c r="B122" s="4">
        <v>11</v>
      </c>
      <c r="C122" s="4">
        <v>20</v>
      </c>
      <c r="D122" s="4">
        <v>31</v>
      </c>
      <c r="E122" s="30">
        <f>Tabella6[[#This Row],[Colonna5]]*100/$D$176</f>
        <v>1.3779982574989776E-2</v>
      </c>
    </row>
    <row r="123" spans="1:5" x14ac:dyDescent="0.3">
      <c r="A123" s="7" t="s">
        <v>158</v>
      </c>
      <c r="B123" s="4">
        <v>8</v>
      </c>
      <c r="C123" s="4">
        <v>22</v>
      </c>
      <c r="D123" s="4">
        <v>30</v>
      </c>
      <c r="E123" s="30">
        <f>Tabella6[[#This Row],[Colonna5]]*100/$D$176</f>
        <v>1.3335467008054621E-2</v>
      </c>
    </row>
    <row r="124" spans="1:5" x14ac:dyDescent="0.3">
      <c r="A124" s="7" t="s">
        <v>42</v>
      </c>
      <c r="B124" s="4">
        <v>14</v>
      </c>
      <c r="C124" s="4">
        <v>14</v>
      </c>
      <c r="D124" s="4">
        <v>28</v>
      </c>
      <c r="E124" s="30">
        <f>Tabella6[[#This Row],[Colonna5]]*100/$D$176</f>
        <v>1.2446435874184314E-2</v>
      </c>
    </row>
    <row r="125" spans="1:5" x14ac:dyDescent="0.3">
      <c r="A125" s="7" t="s">
        <v>196</v>
      </c>
      <c r="B125" s="4">
        <v>10</v>
      </c>
      <c r="C125" s="4">
        <v>17</v>
      </c>
      <c r="D125" s="4">
        <v>27</v>
      </c>
      <c r="E125" s="30">
        <f>Tabella6[[#This Row],[Colonna5]]*100/$D$176</f>
        <v>1.2001920307249159E-2</v>
      </c>
    </row>
    <row r="126" spans="1:5" x14ac:dyDescent="0.3">
      <c r="A126" s="7" t="s">
        <v>31</v>
      </c>
      <c r="B126" s="4">
        <v>10</v>
      </c>
      <c r="C126" s="4">
        <v>15</v>
      </c>
      <c r="D126" s="4">
        <v>25</v>
      </c>
      <c r="E126" s="30">
        <f>Tabella6[[#This Row],[Colonna5]]*100/$D$176</f>
        <v>1.1112889173378852E-2</v>
      </c>
    </row>
    <row r="127" spans="1:5" x14ac:dyDescent="0.3">
      <c r="A127" s="7" t="s">
        <v>118</v>
      </c>
      <c r="B127" s="4">
        <v>7</v>
      </c>
      <c r="C127" s="4">
        <v>18</v>
      </c>
      <c r="D127" s="4">
        <v>25</v>
      </c>
      <c r="E127" s="30">
        <f>Tabella6[[#This Row],[Colonna5]]*100/$D$176</f>
        <v>1.1112889173378852E-2</v>
      </c>
    </row>
    <row r="128" spans="1:5" x14ac:dyDescent="0.3">
      <c r="A128" s="7" t="s">
        <v>39</v>
      </c>
      <c r="B128" s="4">
        <v>13</v>
      </c>
      <c r="C128" s="4">
        <v>9</v>
      </c>
      <c r="D128" s="4">
        <v>22</v>
      </c>
      <c r="E128" s="30">
        <f>Tabella6[[#This Row],[Colonna5]]*100/$D$176</f>
        <v>9.77934247257339E-3</v>
      </c>
    </row>
    <row r="129" spans="1:5" x14ac:dyDescent="0.3">
      <c r="A129" s="7" t="s">
        <v>52</v>
      </c>
      <c r="B129" s="4">
        <v>6</v>
      </c>
      <c r="C129" s="4">
        <v>14</v>
      </c>
      <c r="D129" s="4">
        <v>20</v>
      </c>
      <c r="E129" s="30">
        <f>Tabella6[[#This Row],[Colonna5]]*100/$D$176</f>
        <v>8.8903113387030809E-3</v>
      </c>
    </row>
    <row r="130" spans="1:5" x14ac:dyDescent="0.3">
      <c r="A130" s="7" t="s">
        <v>153</v>
      </c>
      <c r="B130" s="4">
        <v>11</v>
      </c>
      <c r="C130" s="4">
        <v>8</v>
      </c>
      <c r="D130" s="4">
        <v>19</v>
      </c>
      <c r="E130" s="30">
        <f>Tabella6[[#This Row],[Colonna5]]*100/$D$176</f>
        <v>8.4457957717679281E-3</v>
      </c>
    </row>
    <row r="131" spans="1:5" x14ac:dyDescent="0.3">
      <c r="A131" s="7" t="s">
        <v>28</v>
      </c>
      <c r="B131" s="4">
        <v>10</v>
      </c>
      <c r="C131" s="4">
        <v>8</v>
      </c>
      <c r="D131" s="4">
        <v>18</v>
      </c>
      <c r="E131" s="30">
        <f>Tabella6[[#This Row],[Colonna5]]*100/$D$176</f>
        <v>8.0012802048327735E-3</v>
      </c>
    </row>
    <row r="132" spans="1:5" x14ac:dyDescent="0.3">
      <c r="A132" s="7" t="s">
        <v>94</v>
      </c>
      <c r="B132" s="4">
        <v>10</v>
      </c>
      <c r="C132" s="4">
        <v>7</v>
      </c>
      <c r="D132" s="4">
        <v>17</v>
      </c>
      <c r="E132" s="30">
        <f>Tabella6[[#This Row],[Colonna5]]*100/$D$176</f>
        <v>7.5567646378976189E-3</v>
      </c>
    </row>
    <row r="133" spans="1:5" x14ac:dyDescent="0.3">
      <c r="A133" s="7" t="s">
        <v>55</v>
      </c>
      <c r="B133" s="4">
        <v>9</v>
      </c>
      <c r="C133" s="4">
        <v>7</v>
      </c>
      <c r="D133" s="4">
        <v>16</v>
      </c>
      <c r="E133" s="30">
        <f>Tabella6[[#This Row],[Colonna5]]*100/$D$176</f>
        <v>7.1122490709624652E-3</v>
      </c>
    </row>
    <row r="134" spans="1:5" x14ac:dyDescent="0.3">
      <c r="A134" s="7" t="s">
        <v>79</v>
      </c>
      <c r="B134" s="4">
        <v>6</v>
      </c>
      <c r="C134" s="4">
        <v>10</v>
      </c>
      <c r="D134" s="4">
        <v>16</v>
      </c>
      <c r="E134" s="30">
        <f>Tabella6[[#This Row],[Colonna5]]*100/$D$176</f>
        <v>7.1122490709624652E-3</v>
      </c>
    </row>
    <row r="135" spans="1:5" x14ac:dyDescent="0.3">
      <c r="A135" s="7" t="s">
        <v>85</v>
      </c>
      <c r="B135" s="4">
        <v>6</v>
      </c>
      <c r="C135" s="4">
        <v>10</v>
      </c>
      <c r="D135" s="4">
        <v>16</v>
      </c>
      <c r="E135" s="30">
        <f>Tabella6[[#This Row],[Colonna5]]*100/$D$176</f>
        <v>7.1122490709624652E-3</v>
      </c>
    </row>
    <row r="136" spans="1:5" x14ac:dyDescent="0.3">
      <c r="A136" s="7" t="s">
        <v>129</v>
      </c>
      <c r="B136" s="4">
        <v>3</v>
      </c>
      <c r="C136" s="4">
        <v>11</v>
      </c>
      <c r="D136" s="4">
        <v>14</v>
      </c>
      <c r="E136" s="30">
        <f>Tabella6[[#This Row],[Colonna5]]*100/$D$176</f>
        <v>6.223217937092157E-3</v>
      </c>
    </row>
    <row r="137" spans="1:5" x14ac:dyDescent="0.3">
      <c r="A137" s="7" t="s">
        <v>159</v>
      </c>
      <c r="B137" s="4">
        <v>7</v>
      </c>
      <c r="C137" s="4">
        <v>7</v>
      </c>
      <c r="D137" s="4">
        <v>14</v>
      </c>
      <c r="E137" s="30">
        <f>Tabella6[[#This Row],[Colonna5]]*100/$D$176</f>
        <v>6.223217937092157E-3</v>
      </c>
    </row>
    <row r="138" spans="1:5" x14ac:dyDescent="0.3">
      <c r="A138" s="7" t="s">
        <v>26</v>
      </c>
      <c r="B138" s="4">
        <v>3</v>
      </c>
      <c r="C138" s="4">
        <v>10</v>
      </c>
      <c r="D138" s="4">
        <v>13</v>
      </c>
      <c r="E138" s="30">
        <f>Tabella6[[#This Row],[Colonna5]]*100/$D$176</f>
        <v>5.7787023701570033E-3</v>
      </c>
    </row>
    <row r="139" spans="1:5" x14ac:dyDescent="0.3">
      <c r="A139" s="7" t="s">
        <v>167</v>
      </c>
      <c r="B139" s="4">
        <v>3</v>
      </c>
      <c r="C139" s="4">
        <v>10</v>
      </c>
      <c r="D139" s="4">
        <v>13</v>
      </c>
      <c r="E139" s="30">
        <f>Tabella6[[#This Row],[Colonna5]]*100/$D$176</f>
        <v>5.7787023701570033E-3</v>
      </c>
    </row>
    <row r="140" spans="1:5" x14ac:dyDescent="0.3">
      <c r="A140" s="7" t="s">
        <v>13</v>
      </c>
      <c r="B140" s="4">
        <v>8</v>
      </c>
      <c r="C140" s="4">
        <v>2</v>
      </c>
      <c r="D140" s="4">
        <v>10</v>
      </c>
      <c r="E140" s="30">
        <f>Tabella6[[#This Row],[Colonna5]]*100/$D$176</f>
        <v>4.4451556693515405E-3</v>
      </c>
    </row>
    <row r="141" spans="1:5" x14ac:dyDescent="0.3">
      <c r="A141" s="13" t="s">
        <v>77</v>
      </c>
      <c r="B141" s="4">
        <v>10</v>
      </c>
      <c r="C141" s="4">
        <v>0</v>
      </c>
      <c r="D141" s="4">
        <v>10</v>
      </c>
      <c r="E141" s="30">
        <f>Tabella6[[#This Row],[Colonna5]]*100/$D$176</f>
        <v>4.4451556693515405E-3</v>
      </c>
    </row>
    <row r="142" spans="1:5" x14ac:dyDescent="0.3">
      <c r="A142" s="7" t="s">
        <v>104</v>
      </c>
      <c r="B142" s="4">
        <v>1</v>
      </c>
      <c r="C142" s="4">
        <v>9</v>
      </c>
      <c r="D142" s="4">
        <v>10</v>
      </c>
      <c r="E142" s="30">
        <f>Tabella6[[#This Row],[Colonna5]]*100/$D$176</f>
        <v>4.4451556693515405E-3</v>
      </c>
    </row>
    <row r="143" spans="1:5" x14ac:dyDescent="0.3">
      <c r="A143" s="7" t="s">
        <v>137</v>
      </c>
      <c r="B143" s="4">
        <v>4</v>
      </c>
      <c r="C143" s="4">
        <v>6</v>
      </c>
      <c r="D143" s="4">
        <v>10</v>
      </c>
      <c r="E143" s="30">
        <f>Tabella6[[#This Row],[Colonna5]]*100/$D$176</f>
        <v>4.4451556693515405E-3</v>
      </c>
    </row>
    <row r="144" spans="1:5" x14ac:dyDescent="0.3">
      <c r="A144" s="7" t="s">
        <v>98</v>
      </c>
      <c r="B144" s="4">
        <v>8</v>
      </c>
      <c r="C144" s="4">
        <v>1</v>
      </c>
      <c r="D144" s="4">
        <v>9</v>
      </c>
      <c r="E144" s="30">
        <f>Tabella6[[#This Row],[Colonna5]]*100/$D$176</f>
        <v>4.0006401024163868E-3</v>
      </c>
    </row>
    <row r="145" spans="1:5" x14ac:dyDescent="0.3">
      <c r="A145" s="7" t="s">
        <v>125</v>
      </c>
      <c r="B145" s="4">
        <v>3</v>
      </c>
      <c r="C145" s="4">
        <v>6</v>
      </c>
      <c r="D145" s="4">
        <v>9</v>
      </c>
      <c r="E145" s="30">
        <f>Tabella6[[#This Row],[Colonna5]]*100/$D$176</f>
        <v>4.0006401024163868E-3</v>
      </c>
    </row>
    <row r="146" spans="1:5" x14ac:dyDescent="0.3">
      <c r="A146" s="7" t="s">
        <v>131</v>
      </c>
      <c r="B146" s="4">
        <v>5</v>
      </c>
      <c r="C146" s="4">
        <v>2</v>
      </c>
      <c r="D146" s="4">
        <v>7</v>
      </c>
      <c r="E146" s="30">
        <f>Tabella6[[#This Row],[Colonna5]]*100/$D$176</f>
        <v>3.1116089685460785E-3</v>
      </c>
    </row>
    <row r="147" spans="1:5" x14ac:dyDescent="0.3">
      <c r="A147" s="7" t="s">
        <v>155</v>
      </c>
      <c r="B147" s="4">
        <v>3</v>
      </c>
      <c r="C147" s="4">
        <v>4</v>
      </c>
      <c r="D147" s="4">
        <v>7</v>
      </c>
      <c r="E147" s="30">
        <f>Tabella6[[#This Row],[Colonna5]]*100/$D$176</f>
        <v>3.1116089685460785E-3</v>
      </c>
    </row>
    <row r="148" spans="1:5" x14ac:dyDescent="0.3">
      <c r="A148" s="7" t="s">
        <v>22</v>
      </c>
      <c r="B148" s="4">
        <v>3</v>
      </c>
      <c r="C148" s="4">
        <v>2</v>
      </c>
      <c r="D148" s="4">
        <v>5</v>
      </c>
      <c r="E148" s="30">
        <f>Tabella6[[#This Row],[Colonna5]]*100/$D$176</f>
        <v>2.2225778346757702E-3</v>
      </c>
    </row>
    <row r="149" spans="1:5" x14ac:dyDescent="0.3">
      <c r="A149" s="7" t="s">
        <v>90</v>
      </c>
      <c r="B149" s="4">
        <v>2</v>
      </c>
      <c r="C149" s="4">
        <v>3</v>
      </c>
      <c r="D149" s="4">
        <v>5</v>
      </c>
      <c r="E149" s="30">
        <f>Tabella6[[#This Row],[Colonna5]]*100/$D$176</f>
        <v>2.2225778346757702E-3</v>
      </c>
    </row>
    <row r="150" spans="1:5" x14ac:dyDescent="0.3">
      <c r="A150" s="7" t="s">
        <v>96</v>
      </c>
      <c r="B150" s="4">
        <v>3</v>
      </c>
      <c r="C150" s="4">
        <v>2</v>
      </c>
      <c r="D150" s="4">
        <v>5</v>
      </c>
      <c r="E150" s="30">
        <f>Tabella6[[#This Row],[Colonna5]]*100/$D$176</f>
        <v>2.2225778346757702E-3</v>
      </c>
    </row>
    <row r="151" spans="1:5" x14ac:dyDescent="0.3">
      <c r="A151" s="7" t="s">
        <v>127</v>
      </c>
      <c r="B151" s="4">
        <v>1</v>
      </c>
      <c r="C151" s="4">
        <v>3</v>
      </c>
      <c r="D151" s="4">
        <v>4</v>
      </c>
      <c r="E151" s="30">
        <f>Tabella6[[#This Row],[Colonna5]]*100/$D$176</f>
        <v>1.7780622677406163E-3</v>
      </c>
    </row>
    <row r="152" spans="1:5" x14ac:dyDescent="0.3">
      <c r="A152" s="7" t="s">
        <v>30</v>
      </c>
      <c r="B152" s="4">
        <v>3</v>
      </c>
      <c r="C152" s="4">
        <v>0</v>
      </c>
      <c r="D152" s="4">
        <v>3</v>
      </c>
      <c r="E152" s="30">
        <f>Tabella6[[#This Row],[Colonna5]]*100/$D$176</f>
        <v>1.3335467008054622E-3</v>
      </c>
    </row>
    <row r="153" spans="1:5" x14ac:dyDescent="0.3">
      <c r="A153" s="7" t="s">
        <v>68</v>
      </c>
      <c r="B153" s="4">
        <v>2</v>
      </c>
      <c r="C153" s="4">
        <v>1</v>
      </c>
      <c r="D153" s="4">
        <v>3</v>
      </c>
      <c r="E153" s="30">
        <f>Tabella6[[#This Row],[Colonna5]]*100/$D$176</f>
        <v>1.3335467008054622E-3</v>
      </c>
    </row>
    <row r="154" spans="1:5" x14ac:dyDescent="0.3">
      <c r="A154" s="7" t="s">
        <v>80</v>
      </c>
      <c r="B154" s="4">
        <v>1</v>
      </c>
      <c r="C154" s="4">
        <v>2</v>
      </c>
      <c r="D154" s="4">
        <v>3</v>
      </c>
      <c r="E154" s="30">
        <f>Tabella6[[#This Row],[Colonna5]]*100/$D$176</f>
        <v>1.3335467008054622E-3</v>
      </c>
    </row>
    <row r="155" spans="1:5" x14ac:dyDescent="0.3">
      <c r="A155" s="7" t="s">
        <v>103</v>
      </c>
      <c r="B155" s="4">
        <v>2</v>
      </c>
      <c r="C155" s="4">
        <v>1</v>
      </c>
      <c r="D155" s="4">
        <v>3</v>
      </c>
      <c r="E155" s="30">
        <f>Tabella6[[#This Row],[Colonna5]]*100/$D$176</f>
        <v>1.3335467008054622E-3</v>
      </c>
    </row>
    <row r="156" spans="1:5" x14ac:dyDescent="0.3">
      <c r="A156" s="7" t="s">
        <v>120</v>
      </c>
      <c r="B156" s="4">
        <v>0</v>
      </c>
      <c r="C156" s="4">
        <v>3</v>
      </c>
      <c r="D156" s="4">
        <v>3</v>
      </c>
      <c r="E156" s="30">
        <f>Tabella6[[#This Row],[Colonna5]]*100/$D$176</f>
        <v>1.3335467008054622E-3</v>
      </c>
    </row>
    <row r="157" spans="1:5" x14ac:dyDescent="0.3">
      <c r="A157" s="13" t="s">
        <v>190</v>
      </c>
      <c r="B157" s="4">
        <v>3</v>
      </c>
      <c r="C157" s="4">
        <v>0</v>
      </c>
      <c r="D157" s="4">
        <v>3</v>
      </c>
      <c r="E157" s="30">
        <f>Tabella6[[#This Row],[Colonna5]]*100/$D$176</f>
        <v>1.3335467008054622E-3</v>
      </c>
    </row>
    <row r="158" spans="1:5" x14ac:dyDescent="0.3">
      <c r="A158" s="7" t="s">
        <v>154</v>
      </c>
      <c r="B158" s="4">
        <v>0</v>
      </c>
      <c r="C158" s="4">
        <v>3</v>
      </c>
      <c r="D158" s="4">
        <v>3</v>
      </c>
      <c r="E158" s="30">
        <f>Tabella6[[#This Row],[Colonna5]]*100/$D$176</f>
        <v>1.3335467008054622E-3</v>
      </c>
    </row>
    <row r="159" spans="1:5" x14ac:dyDescent="0.3">
      <c r="A159" s="7" t="s">
        <v>74</v>
      </c>
      <c r="B159" s="4">
        <v>1</v>
      </c>
      <c r="C159" s="4">
        <v>1</v>
      </c>
      <c r="D159" s="4">
        <v>2</v>
      </c>
      <c r="E159" s="30">
        <f>Tabella6[[#This Row],[Colonna5]]*100/$D$176</f>
        <v>8.8903113387030816E-4</v>
      </c>
    </row>
    <row r="160" spans="1:5" x14ac:dyDescent="0.3">
      <c r="A160" s="7" t="s">
        <v>107</v>
      </c>
      <c r="B160" s="4">
        <v>1</v>
      </c>
      <c r="C160" s="4">
        <v>1</v>
      </c>
      <c r="D160" s="4">
        <v>2</v>
      </c>
      <c r="E160" s="30">
        <f>Tabella6[[#This Row],[Colonna5]]*100/$D$176</f>
        <v>8.8903113387030816E-4</v>
      </c>
    </row>
    <row r="161" spans="1:5" x14ac:dyDescent="0.3">
      <c r="A161" s="7" t="s">
        <v>134</v>
      </c>
      <c r="B161" s="4">
        <v>2</v>
      </c>
      <c r="C161" s="4">
        <v>0</v>
      </c>
      <c r="D161" s="4">
        <v>2</v>
      </c>
      <c r="E161" s="30">
        <f>Tabella6[[#This Row],[Colonna5]]*100/$D$176</f>
        <v>8.8903113387030816E-4</v>
      </c>
    </row>
    <row r="162" spans="1:5" x14ac:dyDescent="0.3">
      <c r="A162" s="7" t="s">
        <v>57</v>
      </c>
      <c r="B162" s="4">
        <v>1</v>
      </c>
      <c r="C162" s="4">
        <v>0</v>
      </c>
      <c r="D162" s="4">
        <v>1</v>
      </c>
      <c r="E162" s="30">
        <f>Tabella6[[#This Row],[Colonna5]]*100/$D$176</f>
        <v>4.4451556693515408E-4</v>
      </c>
    </row>
    <row r="163" spans="1:5" x14ac:dyDescent="0.3">
      <c r="A163" s="7" t="s">
        <v>66</v>
      </c>
      <c r="B163" s="4">
        <v>0</v>
      </c>
      <c r="C163" s="4">
        <v>1</v>
      </c>
      <c r="D163" s="4">
        <v>1</v>
      </c>
      <c r="E163" s="30">
        <f>Tabella6[[#This Row],[Colonna5]]*100/$D$176</f>
        <v>4.4451556693515408E-4</v>
      </c>
    </row>
    <row r="164" spans="1:5" x14ac:dyDescent="0.3">
      <c r="A164" s="7" t="s">
        <v>101</v>
      </c>
      <c r="B164" s="4">
        <v>0</v>
      </c>
      <c r="C164" s="4">
        <v>1</v>
      </c>
      <c r="D164" s="4">
        <v>1</v>
      </c>
      <c r="E164" s="30">
        <f>Tabella6[[#This Row],[Colonna5]]*100/$D$176</f>
        <v>4.4451556693515408E-4</v>
      </c>
    </row>
    <row r="165" spans="1:5" x14ac:dyDescent="0.3">
      <c r="A165" s="7" t="s">
        <v>197</v>
      </c>
      <c r="B165" s="4">
        <v>1</v>
      </c>
      <c r="C165" s="4">
        <v>0</v>
      </c>
      <c r="D165" s="4">
        <v>1</v>
      </c>
      <c r="E165" s="30">
        <f>Tabella6[[#This Row],[Colonna5]]*100/$D$176</f>
        <v>4.4451556693515408E-4</v>
      </c>
    </row>
    <row r="166" spans="1:5" x14ac:dyDescent="0.3">
      <c r="A166" s="7" t="s">
        <v>172</v>
      </c>
      <c r="B166" s="4">
        <v>1</v>
      </c>
      <c r="C166" s="4">
        <v>0</v>
      </c>
      <c r="D166" s="4">
        <v>1</v>
      </c>
      <c r="E166" s="30">
        <f>Tabella6[[#This Row],[Colonna5]]*100/$D$176</f>
        <v>4.4451556693515408E-4</v>
      </c>
    </row>
    <row r="167" spans="1:5" x14ac:dyDescent="0.3">
      <c r="A167" s="7" t="s">
        <v>119</v>
      </c>
      <c r="B167" s="4">
        <v>1</v>
      </c>
      <c r="C167" s="4">
        <v>0</v>
      </c>
      <c r="D167" s="4">
        <v>1</v>
      </c>
      <c r="E167" s="30">
        <f>Tabella6[[#This Row],[Colonna5]]*100/$D$176</f>
        <v>4.4451556693515408E-4</v>
      </c>
    </row>
    <row r="168" spans="1:5" x14ac:dyDescent="0.3">
      <c r="A168" s="7" t="s">
        <v>123</v>
      </c>
      <c r="B168" s="4">
        <v>1</v>
      </c>
      <c r="C168" s="4">
        <v>0</v>
      </c>
      <c r="D168" s="4">
        <v>1</v>
      </c>
      <c r="E168" s="30">
        <f>Tabella6[[#This Row],[Colonna5]]*100/$D$176</f>
        <v>4.4451556693515408E-4</v>
      </c>
    </row>
    <row r="169" spans="1:5" x14ac:dyDescent="0.3">
      <c r="A169" s="7" t="s">
        <v>138</v>
      </c>
      <c r="B169" s="4">
        <v>0</v>
      </c>
      <c r="C169" s="4">
        <v>1</v>
      </c>
      <c r="D169" s="4">
        <v>1</v>
      </c>
      <c r="E169" s="30">
        <f>Tabella6[[#This Row],[Colonna5]]*100/$D$176</f>
        <v>4.4451556693515408E-4</v>
      </c>
    </row>
    <row r="170" spans="1:5" x14ac:dyDescent="0.3">
      <c r="A170" s="7" t="s">
        <v>140</v>
      </c>
      <c r="B170" s="4">
        <v>1</v>
      </c>
      <c r="C170" s="4">
        <v>0</v>
      </c>
      <c r="D170" s="4">
        <v>1</v>
      </c>
      <c r="E170" s="30">
        <f>Tabella6[[#This Row],[Colonna5]]*100/$D$176</f>
        <v>4.4451556693515408E-4</v>
      </c>
    </row>
    <row r="171" spans="1:5" x14ac:dyDescent="0.3">
      <c r="A171" s="7" t="s">
        <v>173</v>
      </c>
      <c r="B171" s="4">
        <v>1</v>
      </c>
      <c r="C171" s="4">
        <v>0</v>
      </c>
      <c r="D171" s="4">
        <v>1</v>
      </c>
      <c r="E171" s="30">
        <f>Tabella6[[#This Row],[Colonna5]]*100/$D$176</f>
        <v>4.4451556693515408E-4</v>
      </c>
    </row>
    <row r="172" spans="1:5" s="6" customFormat="1" x14ac:dyDescent="0.3">
      <c r="A172" s="7" t="s">
        <v>152</v>
      </c>
      <c r="B172" s="4">
        <v>1</v>
      </c>
      <c r="C172" s="4">
        <v>0</v>
      </c>
      <c r="D172" s="4">
        <v>1</v>
      </c>
      <c r="E172" s="30">
        <f>Tabella6[[#This Row],[Colonna5]]*100/$D$176</f>
        <v>4.4451556693515408E-4</v>
      </c>
    </row>
    <row r="173" spans="1:5" s="6" customFormat="1" x14ac:dyDescent="0.3">
      <c r="A173" s="21" t="s">
        <v>180</v>
      </c>
      <c r="B173" s="4">
        <v>1</v>
      </c>
      <c r="C173" s="4">
        <v>0</v>
      </c>
      <c r="D173" s="4">
        <v>1</v>
      </c>
      <c r="E173" s="30">
        <f>Tabella6[[#This Row],[Colonna5]]*100/$D$176</f>
        <v>4.4451556693515408E-4</v>
      </c>
    </row>
    <row r="174" spans="1:5" x14ac:dyDescent="0.3">
      <c r="A174" s="9" t="s">
        <v>163</v>
      </c>
      <c r="B174" s="14">
        <v>0</v>
      </c>
      <c r="C174" s="14">
        <v>1</v>
      </c>
      <c r="D174" s="14">
        <v>1</v>
      </c>
      <c r="E174" s="30">
        <f>Tabella6[[#This Row],[Colonna5]]*100/$D$176</f>
        <v>4.4451556693515408E-4</v>
      </c>
    </row>
    <row r="175" spans="1:5" x14ac:dyDescent="0.3">
      <c r="A175" s="17" t="s">
        <v>168</v>
      </c>
      <c r="B175" s="4">
        <v>1</v>
      </c>
      <c r="C175" s="4">
        <v>0</v>
      </c>
      <c r="D175" s="4">
        <v>1</v>
      </c>
      <c r="E175" s="30">
        <f>Tabella6[[#This Row],[Colonna5]]*100/$D$176</f>
        <v>4.4451556693515408E-4</v>
      </c>
    </row>
    <row r="176" spans="1:5" x14ac:dyDescent="0.3">
      <c r="A176" s="16" t="s">
        <v>4</v>
      </c>
      <c r="B176" s="4">
        <v>111009</v>
      </c>
      <c r="C176" s="4">
        <v>113955</v>
      </c>
      <c r="D176" s="4">
        <v>224964</v>
      </c>
      <c r="E176" s="3"/>
    </row>
    <row r="177" spans="1:5" x14ac:dyDescent="0.3">
      <c r="B177" s="4"/>
      <c r="C177" s="4"/>
      <c r="D177" s="4"/>
      <c r="E177" s="3"/>
    </row>
    <row r="178" spans="1:5" x14ac:dyDescent="0.3">
      <c r="A178" s="2" t="s">
        <v>198</v>
      </c>
      <c r="B178" s="4"/>
      <c r="C178" s="4"/>
      <c r="D178" s="4"/>
      <c r="E178" s="3"/>
    </row>
    <row r="179" spans="1:5" x14ac:dyDescent="0.3">
      <c r="A179" s="9"/>
      <c r="B179" s="4"/>
      <c r="C179" s="4"/>
      <c r="D179" s="4"/>
      <c r="E179" s="3"/>
    </row>
    <row r="180" spans="1:5" x14ac:dyDescent="0.3">
      <c r="A180" s="9"/>
      <c r="B180" s="4"/>
      <c r="C180" s="4"/>
      <c r="D180" s="4"/>
      <c r="E180" s="3"/>
    </row>
    <row r="181" spans="1:5" x14ac:dyDescent="0.3">
      <c r="A181" s="9"/>
      <c r="B181" s="4"/>
      <c r="C181" s="4"/>
      <c r="D181" s="4"/>
      <c r="E181" s="3"/>
    </row>
    <row r="182" spans="1:5" x14ac:dyDescent="0.3">
      <c r="A182" s="9"/>
      <c r="B182" s="4"/>
      <c r="C182" s="4"/>
      <c r="D182" s="4"/>
      <c r="E182" s="3"/>
    </row>
    <row r="183" spans="1:5" x14ac:dyDescent="0.3">
      <c r="A183" s="9"/>
      <c r="B183" s="4"/>
      <c r="C183" s="4"/>
      <c r="D183" s="4"/>
      <c r="E183" s="3"/>
    </row>
    <row r="184" spans="1:5" x14ac:dyDescent="0.3">
      <c r="A184" s="9"/>
      <c r="B184" s="4"/>
      <c r="C184" s="4"/>
      <c r="D184" s="4"/>
      <c r="E184" s="3"/>
    </row>
    <row r="185" spans="1:5" x14ac:dyDescent="0.3">
      <c r="A185" s="9"/>
      <c r="B185" s="4"/>
      <c r="C185" s="4"/>
      <c r="D185" s="4"/>
      <c r="E185" s="3"/>
    </row>
    <row r="186" spans="1:5" x14ac:dyDescent="0.3">
      <c r="A186" s="9"/>
      <c r="B186" s="4"/>
      <c r="C186" s="4"/>
      <c r="D186" s="4"/>
      <c r="E186" s="3"/>
    </row>
    <row r="187" spans="1:5" x14ac:dyDescent="0.3">
      <c r="A187" s="9"/>
      <c r="B187" s="4"/>
      <c r="C187" s="4"/>
      <c r="D187" s="4"/>
      <c r="E187" s="3"/>
    </row>
    <row r="188" spans="1:5" x14ac:dyDescent="0.3">
      <c r="A188" s="9"/>
      <c r="B188" s="4"/>
      <c r="C188" s="4"/>
      <c r="D188" s="4"/>
      <c r="E188" s="3"/>
    </row>
    <row r="189" spans="1:5" x14ac:dyDescent="0.3">
      <c r="A189" s="9"/>
      <c r="B189" s="4"/>
      <c r="C189" s="4"/>
      <c r="D189" s="4"/>
      <c r="E189" s="3"/>
    </row>
    <row r="190" spans="1:5" x14ac:dyDescent="0.3">
      <c r="A190" s="9"/>
      <c r="B190" s="4"/>
      <c r="C190" s="4"/>
      <c r="D190" s="4"/>
      <c r="E190" s="3"/>
    </row>
    <row r="191" spans="1:5" x14ac:dyDescent="0.3">
      <c r="A191" s="9"/>
      <c r="B191" s="4"/>
      <c r="C191" s="4"/>
      <c r="D191" s="4"/>
      <c r="E191" s="3"/>
    </row>
    <row r="192" spans="1:5" x14ac:dyDescent="0.3">
      <c r="A192" s="9"/>
      <c r="B192" s="4"/>
      <c r="C192" s="4"/>
      <c r="D192" s="4"/>
      <c r="E192" s="3"/>
    </row>
    <row r="193" spans="1:5" x14ac:dyDescent="0.3">
      <c r="A193" s="9"/>
      <c r="B193" s="4"/>
      <c r="C193" s="4"/>
      <c r="D193" s="4"/>
      <c r="E193" s="3"/>
    </row>
    <row r="194" spans="1:5" x14ac:dyDescent="0.3">
      <c r="A194" s="9"/>
      <c r="B194" s="4"/>
      <c r="C194" s="4"/>
      <c r="D194" s="4"/>
      <c r="E194" s="3"/>
    </row>
    <row r="195" spans="1:5" x14ac:dyDescent="0.3">
      <c r="A195" s="9"/>
      <c r="B195" s="4"/>
      <c r="C195" s="4"/>
      <c r="D195" s="4"/>
      <c r="E195" s="3"/>
    </row>
    <row r="196" spans="1:5" x14ac:dyDescent="0.3">
      <c r="A196" s="9"/>
      <c r="B196" s="4"/>
      <c r="C196" s="4"/>
      <c r="D196" s="4"/>
      <c r="E196" s="3"/>
    </row>
    <row r="197" spans="1:5" x14ac:dyDescent="0.3">
      <c r="A197" s="9"/>
      <c r="B197" s="4"/>
      <c r="C197" s="4"/>
      <c r="D197" s="4"/>
      <c r="E197" s="3"/>
    </row>
    <row r="198" spans="1:5" x14ac:dyDescent="0.3">
      <c r="A198" s="9"/>
      <c r="B198" s="4"/>
      <c r="C198" s="4"/>
      <c r="D198" s="4"/>
      <c r="E198" s="3"/>
    </row>
    <row r="199" spans="1:5" x14ac:dyDescent="0.3">
      <c r="A199" s="9"/>
      <c r="B199" s="4"/>
      <c r="C199" s="4"/>
      <c r="D199" s="4"/>
      <c r="E199" s="3"/>
    </row>
    <row r="200" spans="1:5" x14ac:dyDescent="0.3">
      <c r="A200" s="9"/>
      <c r="B200" s="4"/>
      <c r="C200" s="4"/>
      <c r="D200" s="4"/>
      <c r="E200" s="3"/>
    </row>
  </sheetData>
  <sortState ref="J1:J198">
    <sortCondition descending="1" ref="J4"/>
  </sortState>
  <mergeCells count="2">
    <mergeCell ref="A2:E2"/>
    <mergeCell ref="A1:E1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workbookViewId="0">
      <selection activeCell="E4" sqref="E4:E129"/>
    </sheetView>
  </sheetViews>
  <sheetFormatPr defaultRowHeight="14.4" x14ac:dyDescent="0.3"/>
  <cols>
    <col min="1" max="1" width="36.88671875" customWidth="1"/>
  </cols>
  <sheetData>
    <row r="1" spans="1:9" ht="33" customHeight="1" x14ac:dyDescent="0.3">
      <c r="A1" s="28" t="s">
        <v>200</v>
      </c>
      <c r="B1" s="28"/>
      <c r="C1" s="28"/>
      <c r="D1" s="28"/>
      <c r="E1" s="28"/>
    </row>
    <row r="2" spans="1:9" x14ac:dyDescent="0.3">
      <c r="A2" s="27"/>
      <c r="B2" s="27"/>
      <c r="C2" s="27"/>
      <c r="D2" s="27"/>
      <c r="E2" s="27"/>
      <c r="H2" s="10" t="s">
        <v>186</v>
      </c>
      <c r="I2" s="15">
        <v>2.5999999999999999E-2</v>
      </c>
    </row>
    <row r="3" spans="1:9" x14ac:dyDescent="0.3">
      <c r="A3" s="5"/>
      <c r="B3" s="1" t="s">
        <v>1</v>
      </c>
      <c r="C3" s="1" t="s">
        <v>2</v>
      </c>
      <c r="D3" s="1" t="s">
        <v>0</v>
      </c>
      <c r="E3" s="1" t="s">
        <v>3</v>
      </c>
      <c r="H3" s="11" t="s">
        <v>11</v>
      </c>
      <c r="I3" s="15">
        <v>3.4000000000000002E-2</v>
      </c>
    </row>
    <row r="4" spans="1:9" x14ac:dyDescent="0.3">
      <c r="A4" s="7" t="s">
        <v>37</v>
      </c>
      <c r="B4" s="4">
        <v>2737</v>
      </c>
      <c r="C4" s="4">
        <v>3503</v>
      </c>
      <c r="D4" s="4">
        <v>6240</v>
      </c>
      <c r="E4" s="30">
        <f>Tabella62[[#This Row],[Colonna5]]*100/$D$130</f>
        <v>26.368054088316079</v>
      </c>
      <c r="H4" s="10" t="s">
        <v>82</v>
      </c>
      <c r="I4" s="15">
        <v>3.5999999999999997E-2</v>
      </c>
    </row>
    <row r="5" spans="1:9" x14ac:dyDescent="0.3">
      <c r="A5" s="7" t="s">
        <v>5</v>
      </c>
      <c r="B5" s="4">
        <v>2057</v>
      </c>
      <c r="C5" s="4">
        <v>1970</v>
      </c>
      <c r="D5" s="4">
        <v>4027</v>
      </c>
      <c r="E5" s="30">
        <f>Tabella62[[#This Row],[Colonna5]]*100/$D$130</f>
        <v>17.016691316289879</v>
      </c>
      <c r="H5" s="11" t="s">
        <v>189</v>
      </c>
      <c r="I5" s="15">
        <v>6.7000000000000004E-2</v>
      </c>
    </row>
    <row r="6" spans="1:9" x14ac:dyDescent="0.3">
      <c r="A6" s="7" t="s">
        <v>76</v>
      </c>
      <c r="B6" s="4">
        <v>1231</v>
      </c>
      <c r="C6" s="4">
        <v>1119</v>
      </c>
      <c r="D6" s="4">
        <v>2350</v>
      </c>
      <c r="E6" s="30">
        <f>Tabella62[[#This Row],[Colonna5]]*100/$D$130</f>
        <v>9.9302767800549336</v>
      </c>
      <c r="H6" s="10" t="s">
        <v>76</v>
      </c>
      <c r="I6" s="15">
        <v>0.1</v>
      </c>
    </row>
    <row r="7" spans="1:9" x14ac:dyDescent="0.3">
      <c r="A7" s="7" t="s">
        <v>27</v>
      </c>
      <c r="B7" s="4">
        <v>676</v>
      </c>
      <c r="C7" s="4">
        <v>745</v>
      </c>
      <c r="D7" s="4">
        <v>1421</v>
      </c>
      <c r="E7" s="30">
        <f>Tabella62[[#This Row],[Colonna5]]*100/$D$130</f>
        <v>6.0046482146630042</v>
      </c>
      <c r="H7" s="11" t="s">
        <v>5</v>
      </c>
      <c r="I7" s="15">
        <v>0.17</v>
      </c>
    </row>
    <row r="8" spans="1:9" x14ac:dyDescent="0.3">
      <c r="A8" s="7" t="s">
        <v>82</v>
      </c>
      <c r="B8" s="4">
        <v>447</v>
      </c>
      <c r="C8" s="4">
        <v>430</v>
      </c>
      <c r="D8" s="4">
        <v>877</v>
      </c>
      <c r="E8" s="30">
        <f>Tabella62[[#This Row],[Colonna5]]*100/$D$130</f>
        <v>3.7058947813226282</v>
      </c>
      <c r="H8" s="23" t="s">
        <v>182</v>
      </c>
      <c r="I8" s="15">
        <v>0.27600000000000002</v>
      </c>
    </row>
    <row r="9" spans="1:9" x14ac:dyDescent="0.3">
      <c r="A9" s="7" t="s">
        <v>11</v>
      </c>
      <c r="B9" s="4">
        <v>472</v>
      </c>
      <c r="C9" s="4">
        <v>297</v>
      </c>
      <c r="D9" s="4">
        <v>769</v>
      </c>
      <c r="E9" s="30">
        <f>Tabella62[[#This Row],[Colonna5]]*100/$D$130</f>
        <v>3.2495246144094656</v>
      </c>
    </row>
    <row r="10" spans="1:9" x14ac:dyDescent="0.3">
      <c r="A10" s="7" t="s">
        <v>105</v>
      </c>
      <c r="B10" s="4">
        <v>289</v>
      </c>
      <c r="C10" s="4">
        <v>290</v>
      </c>
      <c r="D10" s="4">
        <v>579</v>
      </c>
      <c r="E10" s="30">
        <f>Tabella62[[#This Row],[Colonna5]]*100/$D$130</f>
        <v>2.44665117261779</v>
      </c>
    </row>
    <row r="11" spans="1:9" x14ac:dyDescent="0.3">
      <c r="A11" s="7" t="s">
        <v>128</v>
      </c>
      <c r="B11" s="4">
        <v>504</v>
      </c>
      <c r="C11" s="4">
        <v>47</v>
      </c>
      <c r="D11" s="4">
        <v>551</v>
      </c>
      <c r="E11" s="30">
        <f>Tabella62[[#This Row],[Colonna5]]*100/$D$130</f>
        <v>2.3283329811958589</v>
      </c>
    </row>
    <row r="12" spans="1:9" x14ac:dyDescent="0.3">
      <c r="A12" s="7" t="s">
        <v>161</v>
      </c>
      <c r="B12" s="4">
        <v>183</v>
      </c>
      <c r="C12" s="4">
        <v>291</v>
      </c>
      <c r="D12" s="4">
        <v>474</v>
      </c>
      <c r="E12" s="30">
        <f>Tabella62[[#This Row],[Colonna5]]*100/$D$130</f>
        <v>2.0029579547855483</v>
      </c>
    </row>
    <row r="13" spans="1:9" x14ac:dyDescent="0.3">
      <c r="A13" s="7" t="s">
        <v>47</v>
      </c>
      <c r="B13" s="4">
        <v>112</v>
      </c>
      <c r="C13" s="4">
        <v>340</v>
      </c>
      <c r="D13" s="4">
        <v>452</v>
      </c>
      <c r="E13" s="30">
        <f>Tabella62[[#This Row],[Colonna5]]*100/$D$130</f>
        <v>1.9099936615254596</v>
      </c>
    </row>
    <row r="14" spans="1:9" x14ac:dyDescent="0.3">
      <c r="A14" s="7" t="s">
        <v>29</v>
      </c>
      <c r="B14" s="4">
        <v>149</v>
      </c>
      <c r="C14" s="4">
        <v>290</v>
      </c>
      <c r="D14" s="4">
        <v>439</v>
      </c>
      <c r="E14" s="30">
        <f>Tabella62[[#This Row],[Colonna5]]*100/$D$130</f>
        <v>1.8550602155081344</v>
      </c>
    </row>
    <row r="15" spans="1:9" x14ac:dyDescent="0.3">
      <c r="A15" s="7" t="s">
        <v>84</v>
      </c>
      <c r="B15" s="4">
        <v>254</v>
      </c>
      <c r="C15" s="4">
        <v>81</v>
      </c>
      <c r="D15" s="4">
        <v>335</v>
      </c>
      <c r="E15" s="30">
        <f>Tabella62[[#This Row],[Colonna5]]*100/$D$130</f>
        <v>1.4155926473695331</v>
      </c>
    </row>
    <row r="16" spans="1:9" x14ac:dyDescent="0.3">
      <c r="A16" s="7" t="s">
        <v>93</v>
      </c>
      <c r="B16" s="4">
        <v>195</v>
      </c>
      <c r="C16" s="4">
        <v>133</v>
      </c>
      <c r="D16" s="4">
        <v>328</v>
      </c>
      <c r="E16" s="30">
        <f>Tabella62[[#This Row],[Colonna5]]*100/$D$130</f>
        <v>1.3860130995140503</v>
      </c>
    </row>
    <row r="17" spans="1:5" x14ac:dyDescent="0.3">
      <c r="A17" s="7" t="s">
        <v>102</v>
      </c>
      <c r="B17" s="4">
        <v>258</v>
      </c>
      <c r="C17" s="4">
        <v>14</v>
      </c>
      <c r="D17" s="4">
        <v>272</v>
      </c>
      <c r="E17" s="30">
        <f>Tabella62[[#This Row],[Colonna5]]*100/$D$130</f>
        <v>1.149376716670188</v>
      </c>
    </row>
    <row r="18" spans="1:5" x14ac:dyDescent="0.3">
      <c r="A18" s="7" t="s">
        <v>59</v>
      </c>
      <c r="B18" s="4">
        <v>132</v>
      </c>
      <c r="C18" s="4">
        <v>100</v>
      </c>
      <c r="D18" s="4">
        <v>232</v>
      </c>
      <c r="E18" s="30">
        <f>Tabella62[[#This Row],[Colonna5]]*100/$D$130</f>
        <v>0.9803507289245722</v>
      </c>
    </row>
    <row r="19" spans="1:5" x14ac:dyDescent="0.3">
      <c r="A19" s="7" t="s">
        <v>142</v>
      </c>
      <c r="B19" s="4">
        <v>78</v>
      </c>
      <c r="C19" s="4">
        <v>152</v>
      </c>
      <c r="D19" s="4">
        <v>230</v>
      </c>
      <c r="E19" s="30">
        <f>Tabella62[[#This Row],[Colonna5]]*100/$D$130</f>
        <v>0.97189942953729136</v>
      </c>
    </row>
    <row r="20" spans="1:5" x14ac:dyDescent="0.3">
      <c r="A20" s="7" t="s">
        <v>60</v>
      </c>
      <c r="B20" s="4">
        <v>168</v>
      </c>
      <c r="C20" s="4">
        <v>60</v>
      </c>
      <c r="D20" s="4">
        <v>228</v>
      </c>
      <c r="E20" s="30">
        <f>Tabella62[[#This Row],[Colonna5]]*100/$D$130</f>
        <v>0.96344813015001052</v>
      </c>
    </row>
    <row r="21" spans="1:5" x14ac:dyDescent="0.3">
      <c r="A21" s="7" t="s">
        <v>64</v>
      </c>
      <c r="B21" s="4">
        <v>169</v>
      </c>
      <c r="C21" s="4">
        <v>24</v>
      </c>
      <c r="D21" s="4">
        <v>193</v>
      </c>
      <c r="E21" s="30">
        <f>Tabella62[[#This Row],[Colonna5]]*100/$D$130</f>
        <v>0.81555039087259662</v>
      </c>
    </row>
    <row r="22" spans="1:5" x14ac:dyDescent="0.3">
      <c r="A22" s="7" t="s">
        <v>112</v>
      </c>
      <c r="B22" s="4">
        <v>126</v>
      </c>
      <c r="C22" s="4">
        <v>63</v>
      </c>
      <c r="D22" s="4">
        <v>189</v>
      </c>
      <c r="E22" s="30">
        <f>Tabella62[[#This Row],[Colonna5]]*100/$D$130</f>
        <v>0.79864779209803505</v>
      </c>
    </row>
    <row r="23" spans="1:5" x14ac:dyDescent="0.3">
      <c r="A23" s="7" t="s">
        <v>34</v>
      </c>
      <c r="B23" s="4">
        <v>57</v>
      </c>
      <c r="C23" s="4">
        <v>128</v>
      </c>
      <c r="D23" s="4">
        <v>185</v>
      </c>
      <c r="E23" s="30">
        <f>Tabella62[[#This Row],[Colonna5]]*100/$D$130</f>
        <v>0.78174519332347348</v>
      </c>
    </row>
    <row r="24" spans="1:5" x14ac:dyDescent="0.3">
      <c r="A24" s="8" t="s">
        <v>38</v>
      </c>
      <c r="B24" s="4">
        <v>50</v>
      </c>
      <c r="C24" s="4">
        <v>134</v>
      </c>
      <c r="D24" s="4">
        <v>184</v>
      </c>
      <c r="E24" s="30">
        <f>Tabella62[[#This Row],[Colonna5]]*100/$D$130</f>
        <v>0.77751954362983311</v>
      </c>
    </row>
    <row r="25" spans="1:5" x14ac:dyDescent="0.3">
      <c r="A25" s="7" t="s">
        <v>10</v>
      </c>
      <c r="B25" s="4">
        <v>79</v>
      </c>
      <c r="C25" s="4">
        <v>97</v>
      </c>
      <c r="D25" s="4">
        <v>176</v>
      </c>
      <c r="E25" s="30">
        <f>Tabella62[[#This Row],[Colonna5]]*100/$D$130</f>
        <v>0.74371434608070985</v>
      </c>
    </row>
    <row r="26" spans="1:5" x14ac:dyDescent="0.3">
      <c r="A26" s="7" t="s">
        <v>45</v>
      </c>
      <c r="B26" s="4">
        <v>65</v>
      </c>
      <c r="C26" s="4">
        <v>77</v>
      </c>
      <c r="D26" s="4">
        <v>142</v>
      </c>
      <c r="E26" s="30">
        <f>Tabella62[[#This Row],[Colonna5]]*100/$D$130</f>
        <v>0.60004225649693643</v>
      </c>
    </row>
    <row r="27" spans="1:5" x14ac:dyDescent="0.3">
      <c r="A27" s="7" t="s">
        <v>36</v>
      </c>
      <c r="B27" s="4">
        <v>70</v>
      </c>
      <c r="C27" s="4">
        <v>71</v>
      </c>
      <c r="D27" s="4">
        <v>141</v>
      </c>
      <c r="E27" s="30">
        <f>Tabella62[[#This Row],[Colonna5]]*100/$D$130</f>
        <v>0.59581660680329596</v>
      </c>
    </row>
    <row r="28" spans="1:5" x14ac:dyDescent="0.3">
      <c r="A28" s="7" t="s">
        <v>75</v>
      </c>
      <c r="B28" s="4">
        <v>122</v>
      </c>
      <c r="C28" s="4">
        <v>10</v>
      </c>
      <c r="D28" s="4">
        <v>132</v>
      </c>
      <c r="E28" s="30">
        <f>Tabella62[[#This Row],[Colonna5]]*100/$D$130</f>
        <v>0.55778575956053245</v>
      </c>
    </row>
    <row r="29" spans="1:5" x14ac:dyDescent="0.3">
      <c r="A29" s="7" t="s">
        <v>108</v>
      </c>
      <c r="B29" s="4">
        <v>55</v>
      </c>
      <c r="C29" s="4">
        <v>77</v>
      </c>
      <c r="D29" s="4">
        <v>132</v>
      </c>
      <c r="E29" s="30">
        <f>Tabella62[[#This Row],[Colonna5]]*100/$D$130</f>
        <v>0.55778575956053245</v>
      </c>
    </row>
    <row r="30" spans="1:5" x14ac:dyDescent="0.3">
      <c r="A30" s="7" t="s">
        <v>147</v>
      </c>
      <c r="B30" s="4">
        <v>39</v>
      </c>
      <c r="C30" s="4">
        <v>83</v>
      </c>
      <c r="D30" s="4">
        <v>122</v>
      </c>
      <c r="E30" s="30">
        <f>Tabella62[[#This Row],[Colonna5]]*100/$D$130</f>
        <v>0.51552926262412846</v>
      </c>
    </row>
    <row r="31" spans="1:5" x14ac:dyDescent="0.3">
      <c r="A31" s="7" t="s">
        <v>33</v>
      </c>
      <c r="B31" s="4">
        <v>59</v>
      </c>
      <c r="C31" s="4">
        <v>60</v>
      </c>
      <c r="D31" s="4">
        <v>119</v>
      </c>
      <c r="E31" s="30">
        <f>Tabella62[[#This Row],[Colonna5]]*100/$D$130</f>
        <v>0.50285231354320725</v>
      </c>
    </row>
    <row r="32" spans="1:5" x14ac:dyDescent="0.3">
      <c r="A32" s="7" t="s">
        <v>18</v>
      </c>
      <c r="B32" s="4">
        <v>38</v>
      </c>
      <c r="C32" s="4">
        <v>72</v>
      </c>
      <c r="D32" s="4">
        <v>110</v>
      </c>
      <c r="E32" s="30">
        <f>Tabella62[[#This Row],[Colonna5]]*100/$D$130</f>
        <v>0.46482146630044369</v>
      </c>
    </row>
    <row r="33" spans="1:5" x14ac:dyDescent="0.3">
      <c r="A33" s="7" t="s">
        <v>46</v>
      </c>
      <c r="B33" s="4">
        <v>68</v>
      </c>
      <c r="C33" s="4">
        <v>37</v>
      </c>
      <c r="D33" s="4">
        <v>105</v>
      </c>
      <c r="E33" s="30">
        <f>Tabella62[[#This Row],[Colonna5]]*100/$D$130</f>
        <v>0.44369321783224169</v>
      </c>
    </row>
    <row r="34" spans="1:5" x14ac:dyDescent="0.3">
      <c r="A34" s="7" t="s">
        <v>19</v>
      </c>
      <c r="B34" s="4">
        <v>42</v>
      </c>
      <c r="C34" s="4">
        <v>62</v>
      </c>
      <c r="D34" s="4">
        <v>104</v>
      </c>
      <c r="E34" s="30">
        <f>Tabella62[[#This Row],[Colonna5]]*100/$D$130</f>
        <v>0.43946756813860133</v>
      </c>
    </row>
    <row r="35" spans="1:5" x14ac:dyDescent="0.3">
      <c r="A35" s="7" t="s">
        <v>65</v>
      </c>
      <c r="B35" s="4">
        <v>79</v>
      </c>
      <c r="C35" s="4">
        <v>18</v>
      </c>
      <c r="D35" s="4">
        <v>97</v>
      </c>
      <c r="E35" s="30">
        <f>Tabella62[[#This Row],[Colonna5]]*100/$D$130</f>
        <v>0.40988802028311855</v>
      </c>
    </row>
    <row r="36" spans="1:5" x14ac:dyDescent="0.3">
      <c r="A36" s="7" t="s">
        <v>43</v>
      </c>
      <c r="B36" s="4">
        <v>28</v>
      </c>
      <c r="C36" s="4">
        <v>59</v>
      </c>
      <c r="D36" s="4">
        <v>87</v>
      </c>
      <c r="E36" s="30">
        <f>Tabella62[[#This Row],[Colonna5]]*100/$D$130</f>
        <v>0.36763152334671456</v>
      </c>
    </row>
    <row r="37" spans="1:5" x14ac:dyDescent="0.3">
      <c r="A37" s="7" t="s">
        <v>67</v>
      </c>
      <c r="B37" s="4">
        <v>58</v>
      </c>
      <c r="C37" s="4">
        <v>13</v>
      </c>
      <c r="D37" s="4">
        <v>71</v>
      </c>
      <c r="E37" s="30">
        <f>Tabella62[[#This Row],[Colonna5]]*100/$D$130</f>
        <v>0.30002112824846822</v>
      </c>
    </row>
    <row r="38" spans="1:5" x14ac:dyDescent="0.3">
      <c r="A38" s="7" t="s">
        <v>149</v>
      </c>
      <c r="B38" s="4">
        <v>23</v>
      </c>
      <c r="C38" s="4">
        <v>46</v>
      </c>
      <c r="D38" s="4">
        <v>69</v>
      </c>
      <c r="E38" s="30">
        <f>Tabella62[[#This Row],[Colonna5]]*100/$D$130</f>
        <v>0.29156982886118743</v>
      </c>
    </row>
    <row r="39" spans="1:5" x14ac:dyDescent="0.3">
      <c r="A39" s="7" t="s">
        <v>49</v>
      </c>
      <c r="B39" s="4">
        <v>32</v>
      </c>
      <c r="C39" s="4">
        <v>31</v>
      </c>
      <c r="D39" s="4">
        <v>63</v>
      </c>
      <c r="E39" s="30">
        <f>Tabella62[[#This Row],[Colonna5]]*100/$D$130</f>
        <v>0.26621593069934502</v>
      </c>
    </row>
    <row r="40" spans="1:5" x14ac:dyDescent="0.3">
      <c r="A40" s="7" t="s">
        <v>193</v>
      </c>
      <c r="B40" s="4">
        <v>31</v>
      </c>
      <c r="C40" s="4">
        <v>31</v>
      </c>
      <c r="D40" s="4">
        <v>62</v>
      </c>
      <c r="E40" s="30">
        <f>Tabella62[[#This Row],[Colonna5]]*100/$D$130</f>
        <v>0.26199028100570465</v>
      </c>
    </row>
    <row r="41" spans="1:5" x14ac:dyDescent="0.3">
      <c r="A41" s="7" t="s">
        <v>151</v>
      </c>
      <c r="B41" s="4">
        <v>26</v>
      </c>
      <c r="C41" s="4">
        <v>34</v>
      </c>
      <c r="D41" s="4">
        <v>60</v>
      </c>
      <c r="E41" s="30">
        <f>Tabella62[[#This Row],[Colonna5]]*100/$D$130</f>
        <v>0.25353898161842381</v>
      </c>
    </row>
    <row r="42" spans="1:5" x14ac:dyDescent="0.3">
      <c r="A42" s="7" t="s">
        <v>25</v>
      </c>
      <c r="B42" s="4">
        <v>10</v>
      </c>
      <c r="C42" s="4">
        <v>49</v>
      </c>
      <c r="D42" s="4">
        <v>59</v>
      </c>
      <c r="E42" s="30">
        <f>Tabella62[[#This Row],[Colonna5]]*100/$D$130</f>
        <v>0.24931333192478344</v>
      </c>
    </row>
    <row r="43" spans="1:5" x14ac:dyDescent="0.3">
      <c r="A43" s="7" t="s">
        <v>162</v>
      </c>
      <c r="B43" s="4">
        <v>29</v>
      </c>
      <c r="C43" s="4">
        <v>30</v>
      </c>
      <c r="D43" s="4">
        <v>59</v>
      </c>
      <c r="E43" s="30">
        <f>Tabella62[[#This Row],[Colonna5]]*100/$D$130</f>
        <v>0.24931333192478344</v>
      </c>
    </row>
    <row r="44" spans="1:5" x14ac:dyDescent="0.3">
      <c r="A44" s="7" t="s">
        <v>97</v>
      </c>
      <c r="B44" s="4">
        <v>46</v>
      </c>
      <c r="C44" s="4">
        <v>12</v>
      </c>
      <c r="D44" s="4">
        <v>58</v>
      </c>
      <c r="E44" s="30">
        <f>Tabella62[[#This Row],[Colonna5]]*100/$D$130</f>
        <v>0.24508768223114305</v>
      </c>
    </row>
    <row r="45" spans="1:5" x14ac:dyDescent="0.3">
      <c r="A45" s="7" t="s">
        <v>53</v>
      </c>
      <c r="B45" s="4">
        <v>31</v>
      </c>
      <c r="C45" s="4">
        <v>24</v>
      </c>
      <c r="D45" s="4">
        <v>55</v>
      </c>
      <c r="E45" s="30">
        <f>Tabella62[[#This Row],[Colonna5]]*100/$D$130</f>
        <v>0.23241073315022184</v>
      </c>
    </row>
    <row r="46" spans="1:5" x14ac:dyDescent="0.3">
      <c r="A46" s="7" t="s">
        <v>51</v>
      </c>
      <c r="B46" s="4">
        <v>51</v>
      </c>
      <c r="C46" s="4">
        <v>2</v>
      </c>
      <c r="D46" s="4">
        <v>53</v>
      </c>
      <c r="E46" s="30">
        <f>Tabella62[[#This Row],[Colonna5]]*100/$D$130</f>
        <v>0.22395943376294106</v>
      </c>
    </row>
    <row r="47" spans="1:5" x14ac:dyDescent="0.3">
      <c r="A47" s="7" t="s">
        <v>139</v>
      </c>
      <c r="B47" s="4">
        <v>24</v>
      </c>
      <c r="C47" s="4">
        <v>29</v>
      </c>
      <c r="D47" s="4">
        <v>53</v>
      </c>
      <c r="E47" s="30">
        <f>Tabella62[[#This Row],[Colonna5]]*100/$D$130</f>
        <v>0.22395943376294106</v>
      </c>
    </row>
    <row r="48" spans="1:5" x14ac:dyDescent="0.3">
      <c r="A48" s="7" t="s">
        <v>32</v>
      </c>
      <c r="B48" s="4">
        <v>26</v>
      </c>
      <c r="C48" s="4">
        <v>26</v>
      </c>
      <c r="D48" s="4">
        <v>52</v>
      </c>
      <c r="E48" s="30">
        <f>Tabella62[[#This Row],[Colonna5]]*100/$D$130</f>
        <v>0.21973378406930066</v>
      </c>
    </row>
    <row r="49" spans="1:5" x14ac:dyDescent="0.3">
      <c r="A49" s="7" t="s">
        <v>9</v>
      </c>
      <c r="B49" s="4">
        <v>16</v>
      </c>
      <c r="C49" s="4">
        <v>33</v>
      </c>
      <c r="D49" s="4">
        <v>49</v>
      </c>
      <c r="E49" s="30">
        <f>Tabella62[[#This Row],[Colonna5]]*100/$D$130</f>
        <v>0.20705683498837946</v>
      </c>
    </row>
    <row r="50" spans="1:5" x14ac:dyDescent="0.3">
      <c r="A50" s="7" t="s">
        <v>8</v>
      </c>
      <c r="B50" s="4">
        <v>18</v>
      </c>
      <c r="C50" s="4">
        <v>29</v>
      </c>
      <c r="D50" s="4">
        <v>47</v>
      </c>
      <c r="E50" s="30">
        <f>Tabella62[[#This Row],[Colonna5]]*100/$D$130</f>
        <v>0.19860553560109867</v>
      </c>
    </row>
    <row r="51" spans="1:5" x14ac:dyDescent="0.3">
      <c r="A51" s="7" t="s">
        <v>40</v>
      </c>
      <c r="B51" s="4">
        <v>22</v>
      </c>
      <c r="C51" s="4">
        <v>24</v>
      </c>
      <c r="D51" s="4">
        <v>46</v>
      </c>
      <c r="E51" s="30">
        <f>Tabella62[[#This Row],[Colonna5]]*100/$D$130</f>
        <v>0.19437988590745828</v>
      </c>
    </row>
    <row r="52" spans="1:5" x14ac:dyDescent="0.3">
      <c r="A52" s="18" t="s">
        <v>133</v>
      </c>
      <c r="B52" s="14">
        <v>6</v>
      </c>
      <c r="C52" s="14">
        <v>39</v>
      </c>
      <c r="D52" s="14">
        <v>45</v>
      </c>
      <c r="E52" s="30">
        <f>Tabella62[[#This Row],[Colonna5]]*100/$D$130</f>
        <v>0.19015423621381788</v>
      </c>
    </row>
    <row r="53" spans="1:5" x14ac:dyDescent="0.3">
      <c r="A53" s="7" t="s">
        <v>145</v>
      </c>
      <c r="B53" s="4">
        <v>16</v>
      </c>
      <c r="C53" s="4">
        <v>26</v>
      </c>
      <c r="D53" s="4">
        <v>42</v>
      </c>
      <c r="E53" s="30">
        <f>Tabella62[[#This Row],[Colonna5]]*100/$D$130</f>
        <v>0.17747728713289668</v>
      </c>
    </row>
    <row r="54" spans="1:5" x14ac:dyDescent="0.3">
      <c r="A54" s="18" t="s">
        <v>165</v>
      </c>
      <c r="B54" s="14">
        <v>15</v>
      </c>
      <c r="C54" s="14">
        <v>20</v>
      </c>
      <c r="D54" s="14">
        <v>35</v>
      </c>
      <c r="E54" s="30">
        <f>Tabella62[[#This Row],[Colonna5]]*100/$D$130</f>
        <v>0.1478977392774139</v>
      </c>
    </row>
    <row r="55" spans="1:5" x14ac:dyDescent="0.3">
      <c r="A55" s="7" t="s">
        <v>14</v>
      </c>
      <c r="B55" s="4">
        <v>17</v>
      </c>
      <c r="C55" s="4">
        <v>17</v>
      </c>
      <c r="D55" s="4">
        <v>34</v>
      </c>
      <c r="E55" s="30">
        <f>Tabella62[[#This Row],[Colonna5]]*100/$D$130</f>
        <v>0.1436720895837735</v>
      </c>
    </row>
    <row r="56" spans="1:5" x14ac:dyDescent="0.3">
      <c r="A56" s="7" t="s">
        <v>21</v>
      </c>
      <c r="B56" s="4">
        <v>15</v>
      </c>
      <c r="C56" s="4">
        <v>17</v>
      </c>
      <c r="D56" s="4">
        <v>32</v>
      </c>
      <c r="E56" s="30">
        <f>Tabella62[[#This Row],[Colonna5]]*100/$D$130</f>
        <v>0.13522079019649272</v>
      </c>
    </row>
    <row r="57" spans="1:5" x14ac:dyDescent="0.3">
      <c r="A57" s="7" t="s">
        <v>150</v>
      </c>
      <c r="B57" s="4">
        <v>12</v>
      </c>
      <c r="C57" s="4">
        <v>19</v>
      </c>
      <c r="D57" s="4">
        <v>31</v>
      </c>
      <c r="E57" s="30">
        <f>Tabella62[[#This Row],[Colonna5]]*100/$D$130</f>
        <v>0.13099514050285233</v>
      </c>
    </row>
    <row r="58" spans="1:5" x14ac:dyDescent="0.3">
      <c r="A58" s="7" t="s">
        <v>87</v>
      </c>
      <c r="B58" s="4">
        <v>20</v>
      </c>
      <c r="C58" s="4">
        <v>7</v>
      </c>
      <c r="D58" s="4">
        <v>27</v>
      </c>
      <c r="E58" s="30">
        <f>Tabella62[[#This Row],[Colonna5]]*100/$D$130</f>
        <v>0.11409254172829073</v>
      </c>
    </row>
    <row r="59" spans="1:5" x14ac:dyDescent="0.3">
      <c r="A59" s="7" t="s">
        <v>20</v>
      </c>
      <c r="B59" s="4">
        <v>16</v>
      </c>
      <c r="C59" s="4">
        <v>10</v>
      </c>
      <c r="D59" s="4">
        <v>26</v>
      </c>
      <c r="E59" s="30">
        <f>Tabella62[[#This Row],[Colonna5]]*100/$D$130</f>
        <v>0.10986689203465033</v>
      </c>
    </row>
    <row r="60" spans="1:5" x14ac:dyDescent="0.3">
      <c r="A60" s="7" t="s">
        <v>44</v>
      </c>
      <c r="B60" s="4">
        <v>11</v>
      </c>
      <c r="C60" s="4">
        <v>12</v>
      </c>
      <c r="D60" s="4">
        <v>23</v>
      </c>
      <c r="E60" s="30">
        <f>Tabella62[[#This Row],[Colonna5]]*100/$D$130</f>
        <v>9.7189942953729139E-2</v>
      </c>
    </row>
    <row r="61" spans="1:5" x14ac:dyDescent="0.3">
      <c r="A61" s="7" t="s">
        <v>130</v>
      </c>
      <c r="B61" s="4">
        <v>10</v>
      </c>
      <c r="C61" s="4">
        <v>13</v>
      </c>
      <c r="D61" s="4">
        <v>23</v>
      </c>
      <c r="E61" s="30">
        <f>Tabella62[[#This Row],[Colonna5]]*100/$D$130</f>
        <v>9.7189942953729139E-2</v>
      </c>
    </row>
    <row r="62" spans="1:5" x14ac:dyDescent="0.3">
      <c r="A62" s="7" t="s">
        <v>115</v>
      </c>
      <c r="B62" s="4">
        <v>12</v>
      </c>
      <c r="C62" s="4">
        <v>10</v>
      </c>
      <c r="D62" s="4">
        <v>22</v>
      </c>
      <c r="E62" s="30">
        <f>Tabella62[[#This Row],[Colonna5]]*100/$D$130</f>
        <v>9.2964293260088732E-2</v>
      </c>
    </row>
    <row r="63" spans="1:5" x14ac:dyDescent="0.3">
      <c r="A63" s="7" t="s">
        <v>41</v>
      </c>
      <c r="B63" s="4">
        <v>2</v>
      </c>
      <c r="C63" s="4">
        <v>17</v>
      </c>
      <c r="D63" s="4">
        <v>19</v>
      </c>
      <c r="E63" s="30">
        <f>Tabella62[[#This Row],[Colonna5]]*100/$D$130</f>
        <v>8.0287344179167552E-2</v>
      </c>
    </row>
    <row r="64" spans="1:5" x14ac:dyDescent="0.3">
      <c r="A64" s="7" t="s">
        <v>109</v>
      </c>
      <c r="B64" s="4">
        <v>8</v>
      </c>
      <c r="C64" s="4">
        <v>8</v>
      </c>
      <c r="D64" s="4">
        <v>16</v>
      </c>
      <c r="E64" s="30">
        <f>Tabella62[[#This Row],[Colonna5]]*100/$D$130</f>
        <v>6.7610395098246359E-2</v>
      </c>
    </row>
    <row r="65" spans="1:5" x14ac:dyDescent="0.3">
      <c r="A65" s="7" t="s">
        <v>12</v>
      </c>
      <c r="B65" s="4">
        <v>2</v>
      </c>
      <c r="C65" s="4">
        <v>13</v>
      </c>
      <c r="D65" s="4">
        <v>15</v>
      </c>
      <c r="E65" s="30">
        <f>Tabella62[[#This Row],[Colonna5]]*100/$D$130</f>
        <v>6.3384745404605952E-2</v>
      </c>
    </row>
    <row r="66" spans="1:5" x14ac:dyDescent="0.3">
      <c r="A66" s="7" t="s">
        <v>15</v>
      </c>
      <c r="B66" s="4">
        <v>9</v>
      </c>
      <c r="C66" s="4">
        <v>6</v>
      </c>
      <c r="D66" s="4">
        <v>15</v>
      </c>
      <c r="E66" s="30">
        <f>Tabella62[[#This Row],[Colonna5]]*100/$D$130</f>
        <v>6.3384745404605952E-2</v>
      </c>
    </row>
    <row r="67" spans="1:5" x14ac:dyDescent="0.3">
      <c r="A67" s="7" t="s">
        <v>16</v>
      </c>
      <c r="B67" s="4">
        <v>7</v>
      </c>
      <c r="C67" s="4">
        <v>8</v>
      </c>
      <c r="D67" s="4">
        <v>15</v>
      </c>
      <c r="E67" s="30">
        <f>Tabella62[[#This Row],[Colonna5]]*100/$D$130</f>
        <v>6.3384745404605952E-2</v>
      </c>
    </row>
    <row r="68" spans="1:5" x14ac:dyDescent="0.3">
      <c r="A68" s="7" t="s">
        <v>92</v>
      </c>
      <c r="B68" s="4">
        <v>12</v>
      </c>
      <c r="C68" s="4">
        <v>3</v>
      </c>
      <c r="D68" s="4">
        <v>15</v>
      </c>
      <c r="E68" s="30">
        <f>Tabella62[[#This Row],[Colonna5]]*100/$D$130</f>
        <v>6.3384745404605952E-2</v>
      </c>
    </row>
    <row r="69" spans="1:5" x14ac:dyDescent="0.3">
      <c r="A69" s="7" t="s">
        <v>110</v>
      </c>
      <c r="B69" s="4">
        <v>2</v>
      </c>
      <c r="C69" s="4">
        <v>12</v>
      </c>
      <c r="D69" s="4">
        <v>14</v>
      </c>
      <c r="E69" s="30">
        <f>Tabella62[[#This Row],[Colonna5]]*100/$D$130</f>
        <v>5.9159095710965559E-2</v>
      </c>
    </row>
    <row r="70" spans="1:5" x14ac:dyDescent="0.3">
      <c r="A70" s="7" t="s">
        <v>148</v>
      </c>
      <c r="B70" s="4">
        <v>4</v>
      </c>
      <c r="C70" s="4">
        <v>10</v>
      </c>
      <c r="D70" s="4">
        <v>14</v>
      </c>
      <c r="E70" s="30">
        <f>Tabella62[[#This Row],[Colonna5]]*100/$D$130</f>
        <v>5.9159095710965559E-2</v>
      </c>
    </row>
    <row r="71" spans="1:5" x14ac:dyDescent="0.3">
      <c r="A71" s="7" t="s">
        <v>7</v>
      </c>
      <c r="B71" s="4">
        <v>7</v>
      </c>
      <c r="C71" s="4">
        <v>6</v>
      </c>
      <c r="D71" s="4">
        <v>13</v>
      </c>
      <c r="E71" s="30">
        <f>Tabella62[[#This Row],[Colonna5]]*100/$D$130</f>
        <v>5.4933446017325166E-2</v>
      </c>
    </row>
    <row r="72" spans="1:5" x14ac:dyDescent="0.3">
      <c r="A72" s="7" t="s">
        <v>48</v>
      </c>
      <c r="B72" s="4">
        <v>2</v>
      </c>
      <c r="C72" s="4">
        <v>9</v>
      </c>
      <c r="D72" s="4">
        <v>11</v>
      </c>
      <c r="E72" s="30">
        <f>Tabella62[[#This Row],[Colonna5]]*100/$D$130</f>
        <v>4.6482146630044366E-2</v>
      </c>
    </row>
    <row r="73" spans="1:5" x14ac:dyDescent="0.3">
      <c r="A73" s="7" t="s">
        <v>61</v>
      </c>
      <c r="B73" s="4">
        <v>6</v>
      </c>
      <c r="C73" s="4">
        <v>5</v>
      </c>
      <c r="D73" s="4">
        <v>11</v>
      </c>
      <c r="E73" s="30">
        <f>Tabella62[[#This Row],[Colonna5]]*100/$D$130</f>
        <v>4.6482146630044366E-2</v>
      </c>
    </row>
    <row r="74" spans="1:5" x14ac:dyDescent="0.3">
      <c r="A74" s="7" t="s">
        <v>89</v>
      </c>
      <c r="B74" s="4">
        <v>6</v>
      </c>
      <c r="C74" s="4">
        <v>5</v>
      </c>
      <c r="D74" s="4">
        <v>11</v>
      </c>
      <c r="E74" s="30">
        <f>Tabella62[[#This Row],[Colonna5]]*100/$D$130</f>
        <v>4.6482146630044366E-2</v>
      </c>
    </row>
    <row r="75" spans="1:5" x14ac:dyDescent="0.3">
      <c r="A75" s="7" t="s">
        <v>114</v>
      </c>
      <c r="B75" s="4">
        <v>5</v>
      </c>
      <c r="C75" s="4">
        <v>6</v>
      </c>
      <c r="D75" s="4">
        <v>11</v>
      </c>
      <c r="E75" s="30">
        <f>Tabella62[[#This Row],[Colonna5]]*100/$D$130</f>
        <v>4.6482146630044366E-2</v>
      </c>
    </row>
    <row r="76" spans="1:5" x14ac:dyDescent="0.3">
      <c r="A76" s="7" t="s">
        <v>141</v>
      </c>
      <c r="B76" s="4">
        <v>4</v>
      </c>
      <c r="C76" s="4">
        <v>7</v>
      </c>
      <c r="D76" s="4">
        <v>11</v>
      </c>
      <c r="E76" s="30">
        <f>Tabella62[[#This Row],[Colonna5]]*100/$D$130</f>
        <v>4.6482146630044366E-2</v>
      </c>
    </row>
    <row r="77" spans="1:5" x14ac:dyDescent="0.3">
      <c r="A77" s="7" t="s">
        <v>195</v>
      </c>
      <c r="B77" s="4">
        <v>10</v>
      </c>
      <c r="C77" s="4">
        <v>0</v>
      </c>
      <c r="D77" s="4">
        <v>10</v>
      </c>
      <c r="E77" s="30">
        <f>Tabella62[[#This Row],[Colonna5]]*100/$D$130</f>
        <v>4.2256496936403973E-2</v>
      </c>
    </row>
    <row r="78" spans="1:5" x14ac:dyDescent="0.3">
      <c r="A78" s="7" t="s">
        <v>62</v>
      </c>
      <c r="B78" s="4">
        <v>2</v>
      </c>
      <c r="C78" s="4">
        <v>8</v>
      </c>
      <c r="D78" s="4">
        <v>10</v>
      </c>
      <c r="E78" s="30">
        <f>Tabella62[[#This Row],[Colonna5]]*100/$D$130</f>
        <v>4.2256496936403973E-2</v>
      </c>
    </row>
    <row r="79" spans="1:5" x14ac:dyDescent="0.3">
      <c r="A79" s="7" t="s">
        <v>35</v>
      </c>
      <c r="B79" s="4">
        <v>5</v>
      </c>
      <c r="C79" s="4">
        <v>4</v>
      </c>
      <c r="D79" s="4">
        <v>9</v>
      </c>
      <c r="E79" s="30">
        <f>Tabella62[[#This Row],[Colonna5]]*100/$D$130</f>
        <v>3.8030847242763573E-2</v>
      </c>
    </row>
    <row r="80" spans="1:5" x14ac:dyDescent="0.3">
      <c r="A80" s="7" t="s">
        <v>81</v>
      </c>
      <c r="B80" s="4">
        <v>9</v>
      </c>
      <c r="C80" s="4">
        <v>0</v>
      </c>
      <c r="D80" s="4">
        <v>9</v>
      </c>
      <c r="E80" s="30">
        <f>Tabella62[[#This Row],[Colonna5]]*100/$D$130</f>
        <v>3.8030847242763573E-2</v>
      </c>
    </row>
    <row r="81" spans="1:5" x14ac:dyDescent="0.3">
      <c r="A81" s="7" t="s">
        <v>86</v>
      </c>
      <c r="B81" s="4">
        <v>6</v>
      </c>
      <c r="C81" s="4">
        <v>3</v>
      </c>
      <c r="D81" s="4">
        <v>9</v>
      </c>
      <c r="E81" s="30">
        <f>Tabella62[[#This Row],[Colonna5]]*100/$D$130</f>
        <v>3.8030847242763573E-2</v>
      </c>
    </row>
    <row r="82" spans="1:5" x14ac:dyDescent="0.3">
      <c r="A82" s="7" t="s">
        <v>166</v>
      </c>
      <c r="B82" s="4">
        <v>4</v>
      </c>
      <c r="C82" s="4">
        <v>5</v>
      </c>
      <c r="D82" s="4">
        <v>9</v>
      </c>
      <c r="E82" s="30">
        <f>Tabella62[[#This Row],[Colonna5]]*100/$D$130</f>
        <v>3.8030847242763573E-2</v>
      </c>
    </row>
    <row r="83" spans="1:5" x14ac:dyDescent="0.3">
      <c r="A83" s="7" t="s">
        <v>23</v>
      </c>
      <c r="B83" s="4">
        <v>3</v>
      </c>
      <c r="C83" s="4">
        <v>5</v>
      </c>
      <c r="D83" s="4">
        <v>8</v>
      </c>
      <c r="E83" s="30">
        <f>Tabella62[[#This Row],[Colonna5]]*100/$D$130</f>
        <v>3.380519754912318E-2</v>
      </c>
    </row>
    <row r="84" spans="1:5" x14ac:dyDescent="0.3">
      <c r="A84" s="7" t="s">
        <v>28</v>
      </c>
      <c r="B84" s="4">
        <v>4</v>
      </c>
      <c r="C84" s="4">
        <v>4</v>
      </c>
      <c r="D84" s="4">
        <v>8</v>
      </c>
      <c r="E84" s="30">
        <f>Tabella62[[#This Row],[Colonna5]]*100/$D$130</f>
        <v>3.380519754912318E-2</v>
      </c>
    </row>
    <row r="85" spans="1:5" x14ac:dyDescent="0.3">
      <c r="A85" s="7" t="s">
        <v>69</v>
      </c>
      <c r="B85" s="4">
        <v>8</v>
      </c>
      <c r="C85" s="4">
        <v>0</v>
      </c>
      <c r="D85" s="4">
        <v>8</v>
      </c>
      <c r="E85" s="30">
        <f>Tabella62[[#This Row],[Colonna5]]*100/$D$130</f>
        <v>3.380519754912318E-2</v>
      </c>
    </row>
    <row r="86" spans="1:5" x14ac:dyDescent="0.3">
      <c r="A86" s="7" t="s">
        <v>99</v>
      </c>
      <c r="B86" s="4">
        <v>3</v>
      </c>
      <c r="C86" s="4">
        <v>5</v>
      </c>
      <c r="D86" s="4">
        <v>8</v>
      </c>
      <c r="E86" s="30">
        <f>Tabella62[[#This Row],[Colonna5]]*100/$D$130</f>
        <v>3.380519754912318E-2</v>
      </c>
    </row>
    <row r="87" spans="1:5" x14ac:dyDescent="0.3">
      <c r="A87" s="7" t="s">
        <v>121</v>
      </c>
      <c r="B87" s="4">
        <v>3</v>
      </c>
      <c r="C87" s="4">
        <v>5</v>
      </c>
      <c r="D87" s="4">
        <v>8</v>
      </c>
      <c r="E87" s="30">
        <f>Tabella62[[#This Row],[Colonna5]]*100/$D$130</f>
        <v>3.380519754912318E-2</v>
      </c>
    </row>
    <row r="88" spans="1:5" x14ac:dyDescent="0.3">
      <c r="A88" s="7" t="s">
        <v>157</v>
      </c>
      <c r="B88" s="4">
        <v>3</v>
      </c>
      <c r="C88" s="4">
        <v>5</v>
      </c>
      <c r="D88" s="4">
        <v>8</v>
      </c>
      <c r="E88" s="30">
        <f>Tabella62[[#This Row],[Colonna5]]*100/$D$130</f>
        <v>3.380519754912318E-2</v>
      </c>
    </row>
    <row r="89" spans="1:5" x14ac:dyDescent="0.3">
      <c r="A89" s="7" t="s">
        <v>17</v>
      </c>
      <c r="B89" s="4">
        <v>3</v>
      </c>
      <c r="C89" s="4">
        <v>4</v>
      </c>
      <c r="D89" s="4">
        <v>7</v>
      </c>
      <c r="E89" s="30">
        <f>Tabella62[[#This Row],[Colonna5]]*100/$D$130</f>
        <v>2.957954785548278E-2</v>
      </c>
    </row>
    <row r="90" spans="1:5" x14ac:dyDescent="0.3">
      <c r="A90" s="7" t="s">
        <v>70</v>
      </c>
      <c r="B90" s="4">
        <v>0</v>
      </c>
      <c r="C90" s="4">
        <v>7</v>
      </c>
      <c r="D90" s="4">
        <v>7</v>
      </c>
      <c r="E90" s="30">
        <f>Tabella62[[#This Row],[Colonna5]]*100/$D$130</f>
        <v>2.957954785548278E-2</v>
      </c>
    </row>
    <row r="91" spans="1:5" x14ac:dyDescent="0.3">
      <c r="A91" s="7" t="s">
        <v>106</v>
      </c>
      <c r="B91" s="4">
        <v>5</v>
      </c>
      <c r="C91" s="4">
        <v>2</v>
      </c>
      <c r="D91" s="4">
        <v>7</v>
      </c>
      <c r="E91" s="30">
        <f>Tabella62[[#This Row],[Colonna5]]*100/$D$130</f>
        <v>2.957954785548278E-2</v>
      </c>
    </row>
    <row r="92" spans="1:5" x14ac:dyDescent="0.3">
      <c r="A92" s="7" t="s">
        <v>116</v>
      </c>
      <c r="B92" s="4">
        <v>3</v>
      </c>
      <c r="C92" s="4">
        <v>4</v>
      </c>
      <c r="D92" s="4">
        <v>7</v>
      </c>
      <c r="E92" s="30">
        <f>Tabella62[[#This Row],[Colonna5]]*100/$D$130</f>
        <v>2.957954785548278E-2</v>
      </c>
    </row>
    <row r="93" spans="1:5" x14ac:dyDescent="0.3">
      <c r="A93" s="7" t="s">
        <v>164</v>
      </c>
      <c r="B93" s="4">
        <v>3</v>
      </c>
      <c r="C93" s="4">
        <v>4</v>
      </c>
      <c r="D93" s="4">
        <v>7</v>
      </c>
      <c r="E93" s="30">
        <f>Tabella62[[#This Row],[Colonna5]]*100/$D$130</f>
        <v>2.957954785548278E-2</v>
      </c>
    </row>
    <row r="94" spans="1:5" x14ac:dyDescent="0.3">
      <c r="A94" s="7" t="s">
        <v>24</v>
      </c>
      <c r="B94" s="4">
        <v>0</v>
      </c>
      <c r="C94" s="4">
        <v>6</v>
      </c>
      <c r="D94" s="4">
        <v>6</v>
      </c>
      <c r="E94" s="30">
        <f>Tabella62[[#This Row],[Colonna5]]*100/$D$130</f>
        <v>2.5353898161842383E-2</v>
      </c>
    </row>
    <row r="95" spans="1:5" x14ac:dyDescent="0.3">
      <c r="A95" s="7" t="s">
        <v>88</v>
      </c>
      <c r="B95" s="4">
        <v>3</v>
      </c>
      <c r="C95" s="4">
        <v>3</v>
      </c>
      <c r="D95" s="4">
        <v>6</v>
      </c>
      <c r="E95" s="30">
        <f>Tabella62[[#This Row],[Colonna5]]*100/$D$130</f>
        <v>2.5353898161842383E-2</v>
      </c>
    </row>
    <row r="96" spans="1:5" x14ac:dyDescent="0.3">
      <c r="A96" s="7" t="s">
        <v>100</v>
      </c>
      <c r="B96" s="4">
        <v>2</v>
      </c>
      <c r="C96" s="4">
        <v>4</v>
      </c>
      <c r="D96" s="4">
        <v>6</v>
      </c>
      <c r="E96" s="30">
        <f>Tabella62[[#This Row],[Colonna5]]*100/$D$130</f>
        <v>2.5353898161842383E-2</v>
      </c>
    </row>
    <row r="97" spans="1:5" x14ac:dyDescent="0.3">
      <c r="A97" s="7" t="s">
        <v>122</v>
      </c>
      <c r="B97" s="4">
        <v>2</v>
      </c>
      <c r="C97" s="4">
        <v>4</v>
      </c>
      <c r="D97" s="4">
        <v>6</v>
      </c>
      <c r="E97" s="30">
        <f>Tabella62[[#This Row],[Colonna5]]*100/$D$130</f>
        <v>2.5353898161842383E-2</v>
      </c>
    </row>
    <row r="98" spans="1:5" x14ac:dyDescent="0.3">
      <c r="A98" s="7" t="s">
        <v>143</v>
      </c>
      <c r="B98" s="4">
        <v>2</v>
      </c>
      <c r="C98" s="4">
        <v>4</v>
      </c>
      <c r="D98" s="4">
        <v>6</v>
      </c>
      <c r="E98" s="30">
        <f>Tabella62[[#This Row],[Colonna5]]*100/$D$130</f>
        <v>2.5353898161842383E-2</v>
      </c>
    </row>
    <row r="99" spans="1:5" x14ac:dyDescent="0.3">
      <c r="A99" s="7" t="s">
        <v>156</v>
      </c>
      <c r="B99" s="4">
        <v>0</v>
      </c>
      <c r="C99" s="4">
        <v>6</v>
      </c>
      <c r="D99" s="4">
        <v>6</v>
      </c>
      <c r="E99" s="30">
        <f>Tabella62[[#This Row],[Colonna5]]*100/$D$130</f>
        <v>2.5353898161842383E-2</v>
      </c>
    </row>
    <row r="100" spans="1:5" x14ac:dyDescent="0.3">
      <c r="A100" s="7" t="s">
        <v>194</v>
      </c>
      <c r="B100" s="4">
        <v>5</v>
      </c>
      <c r="C100" s="4">
        <v>0</v>
      </c>
      <c r="D100" s="4">
        <v>5</v>
      </c>
      <c r="E100" s="30">
        <f>Tabella62[[#This Row],[Colonna5]]*100/$D$130</f>
        <v>2.1128248468201986E-2</v>
      </c>
    </row>
    <row r="101" spans="1:5" x14ac:dyDescent="0.3">
      <c r="A101" s="7" t="s">
        <v>126</v>
      </c>
      <c r="B101" s="4">
        <v>0</v>
      </c>
      <c r="C101" s="4">
        <v>5</v>
      </c>
      <c r="D101" s="4">
        <v>5</v>
      </c>
      <c r="E101" s="30">
        <f>Tabella62[[#This Row],[Colonna5]]*100/$D$130</f>
        <v>2.1128248468201986E-2</v>
      </c>
    </row>
    <row r="102" spans="1:5" x14ac:dyDescent="0.3">
      <c r="A102" s="7" t="s">
        <v>52</v>
      </c>
      <c r="B102" s="4">
        <v>1</v>
      </c>
      <c r="C102" s="4">
        <v>3</v>
      </c>
      <c r="D102" s="4">
        <v>4</v>
      </c>
      <c r="E102" s="30">
        <f>Tabella62[[#This Row],[Colonna5]]*100/$D$130</f>
        <v>1.690259877456159E-2</v>
      </c>
    </row>
    <row r="103" spans="1:5" x14ac:dyDescent="0.3">
      <c r="A103" s="7" t="s">
        <v>56</v>
      </c>
      <c r="B103" s="4">
        <v>2</v>
      </c>
      <c r="C103" s="4">
        <v>2</v>
      </c>
      <c r="D103" s="4">
        <v>4</v>
      </c>
      <c r="E103" s="30">
        <f>Tabella62[[#This Row],[Colonna5]]*100/$D$130</f>
        <v>1.690259877456159E-2</v>
      </c>
    </row>
    <row r="104" spans="1:5" x14ac:dyDescent="0.3">
      <c r="A104" s="7" t="s">
        <v>58</v>
      </c>
      <c r="B104" s="4">
        <v>2</v>
      </c>
      <c r="C104" s="4">
        <v>2</v>
      </c>
      <c r="D104" s="4">
        <v>4</v>
      </c>
      <c r="E104" s="30">
        <f>Tabella62[[#This Row],[Colonna5]]*100/$D$130</f>
        <v>1.690259877456159E-2</v>
      </c>
    </row>
    <row r="105" spans="1:5" x14ac:dyDescent="0.3">
      <c r="A105" s="7" t="s">
        <v>71</v>
      </c>
      <c r="B105" s="4">
        <v>3</v>
      </c>
      <c r="C105" s="4">
        <v>1</v>
      </c>
      <c r="D105" s="4">
        <v>4</v>
      </c>
      <c r="E105" s="30">
        <f>Tabella62[[#This Row],[Colonna5]]*100/$D$130</f>
        <v>1.690259877456159E-2</v>
      </c>
    </row>
    <row r="106" spans="1:5" x14ac:dyDescent="0.3">
      <c r="A106" s="7" t="s">
        <v>73</v>
      </c>
      <c r="B106" s="4">
        <v>0</v>
      </c>
      <c r="C106" s="4">
        <v>4</v>
      </c>
      <c r="D106" s="4">
        <v>4</v>
      </c>
      <c r="E106" s="30">
        <f>Tabella62[[#This Row],[Colonna5]]*100/$D$130</f>
        <v>1.690259877456159E-2</v>
      </c>
    </row>
    <row r="107" spans="1:5" x14ac:dyDescent="0.3">
      <c r="A107" s="7" t="s">
        <v>91</v>
      </c>
      <c r="B107" s="4">
        <v>2</v>
      </c>
      <c r="C107" s="4">
        <v>2</v>
      </c>
      <c r="D107" s="4">
        <v>4</v>
      </c>
      <c r="E107" s="30">
        <f>Tabella62[[#This Row],[Colonna5]]*100/$D$130</f>
        <v>1.690259877456159E-2</v>
      </c>
    </row>
    <row r="108" spans="1:5" x14ac:dyDescent="0.3">
      <c r="A108" s="7" t="s">
        <v>117</v>
      </c>
      <c r="B108" s="4">
        <v>0</v>
      </c>
      <c r="C108" s="4">
        <v>4</v>
      </c>
      <c r="D108" s="4">
        <v>4</v>
      </c>
      <c r="E108" s="30">
        <f>Tabella62[[#This Row],[Colonna5]]*100/$D$130</f>
        <v>1.690259877456159E-2</v>
      </c>
    </row>
    <row r="109" spans="1:5" x14ac:dyDescent="0.3">
      <c r="A109" s="7" t="s">
        <v>136</v>
      </c>
      <c r="B109" s="4">
        <v>2</v>
      </c>
      <c r="C109" s="4">
        <v>2</v>
      </c>
      <c r="D109" s="4">
        <v>4</v>
      </c>
      <c r="E109" s="30">
        <f>Tabella62[[#This Row],[Colonna5]]*100/$D$130</f>
        <v>1.690259877456159E-2</v>
      </c>
    </row>
    <row r="110" spans="1:5" x14ac:dyDescent="0.3">
      <c r="A110" s="7" t="s">
        <v>144</v>
      </c>
      <c r="B110" s="4">
        <v>0</v>
      </c>
      <c r="C110" s="4">
        <v>4</v>
      </c>
      <c r="D110" s="4">
        <v>4</v>
      </c>
      <c r="E110" s="30">
        <f>Tabella62[[#This Row],[Colonna5]]*100/$D$130</f>
        <v>1.690259877456159E-2</v>
      </c>
    </row>
    <row r="111" spans="1:5" x14ac:dyDescent="0.3">
      <c r="A111" s="7" t="s">
        <v>153</v>
      </c>
      <c r="B111" s="4">
        <v>1</v>
      </c>
      <c r="C111" s="4">
        <v>3</v>
      </c>
      <c r="D111" s="4">
        <v>4</v>
      </c>
      <c r="E111" s="30">
        <f>Tabella62[[#This Row],[Colonna5]]*100/$D$130</f>
        <v>1.690259877456159E-2</v>
      </c>
    </row>
    <row r="112" spans="1:5" x14ac:dyDescent="0.3">
      <c r="A112" s="7" t="s">
        <v>42</v>
      </c>
      <c r="B112" s="4">
        <v>1</v>
      </c>
      <c r="C112" s="4">
        <v>2</v>
      </c>
      <c r="D112" s="4">
        <v>3</v>
      </c>
      <c r="E112" s="30">
        <f>Tabella62[[#This Row],[Colonna5]]*100/$D$130</f>
        <v>1.2676949080921191E-2</v>
      </c>
    </row>
    <row r="113" spans="1:5" x14ac:dyDescent="0.3">
      <c r="A113" s="7" t="s">
        <v>160</v>
      </c>
      <c r="B113" s="4">
        <v>1</v>
      </c>
      <c r="C113" s="4">
        <v>2</v>
      </c>
      <c r="D113" s="4">
        <v>3</v>
      </c>
      <c r="E113" s="30">
        <f>Tabella62[[#This Row],[Colonna5]]*100/$D$130</f>
        <v>1.2676949080921191E-2</v>
      </c>
    </row>
    <row r="114" spans="1:5" x14ac:dyDescent="0.3">
      <c r="A114" s="7" t="s">
        <v>72</v>
      </c>
      <c r="B114" s="4">
        <v>2</v>
      </c>
      <c r="C114" s="4">
        <v>0</v>
      </c>
      <c r="D114" s="4">
        <v>2</v>
      </c>
      <c r="E114" s="30">
        <f>Tabella62[[#This Row],[Colonna5]]*100/$D$130</f>
        <v>8.4512993872807949E-3</v>
      </c>
    </row>
    <row r="115" spans="1:5" x14ac:dyDescent="0.3">
      <c r="A115" s="7" t="s">
        <v>83</v>
      </c>
      <c r="B115" s="4">
        <v>0</v>
      </c>
      <c r="C115" s="4">
        <v>2</v>
      </c>
      <c r="D115" s="4">
        <v>2</v>
      </c>
      <c r="E115" s="30">
        <f>Tabella62[[#This Row],[Colonna5]]*100/$D$130</f>
        <v>8.4512993872807949E-3</v>
      </c>
    </row>
    <row r="116" spans="1:5" x14ac:dyDescent="0.3">
      <c r="A116" s="7" t="s">
        <v>104</v>
      </c>
      <c r="B116" s="4">
        <v>0</v>
      </c>
      <c r="C116" s="4">
        <v>2</v>
      </c>
      <c r="D116" s="4">
        <v>2</v>
      </c>
      <c r="E116" s="30">
        <f>Tabella62[[#This Row],[Colonna5]]*100/$D$130</f>
        <v>8.4512993872807949E-3</v>
      </c>
    </row>
    <row r="117" spans="1:5" x14ac:dyDescent="0.3">
      <c r="A117" s="7" t="s">
        <v>113</v>
      </c>
      <c r="B117" s="4">
        <v>0</v>
      </c>
      <c r="C117" s="4">
        <v>2</v>
      </c>
      <c r="D117" s="4">
        <v>2</v>
      </c>
      <c r="E117" s="30">
        <f>Tabella62[[#This Row],[Colonna5]]*100/$D$130</f>
        <v>8.4512993872807949E-3</v>
      </c>
    </row>
    <row r="118" spans="1:5" x14ac:dyDescent="0.3">
      <c r="A118" s="7" t="s">
        <v>125</v>
      </c>
      <c r="B118" s="4">
        <v>1</v>
      </c>
      <c r="C118" s="4">
        <v>1</v>
      </c>
      <c r="D118" s="4">
        <v>2</v>
      </c>
      <c r="E118" s="30">
        <f>Tabella62[[#This Row],[Colonna5]]*100/$D$130</f>
        <v>8.4512993872807949E-3</v>
      </c>
    </row>
    <row r="119" spans="1:5" x14ac:dyDescent="0.3">
      <c r="A119" s="7" t="s">
        <v>135</v>
      </c>
      <c r="B119" s="4">
        <v>1</v>
      </c>
      <c r="C119" s="4">
        <v>1</v>
      </c>
      <c r="D119" s="4">
        <v>2</v>
      </c>
      <c r="E119" s="30">
        <f>Tabella62[[#This Row],[Colonna5]]*100/$D$130</f>
        <v>8.4512993872807949E-3</v>
      </c>
    </row>
    <row r="120" spans="1:5" x14ac:dyDescent="0.3">
      <c r="A120" s="22" t="s">
        <v>137</v>
      </c>
      <c r="B120" s="4">
        <v>2</v>
      </c>
      <c r="C120" s="4">
        <v>0</v>
      </c>
      <c r="D120" s="4">
        <v>2</v>
      </c>
      <c r="E120" s="30">
        <f>Tabella62[[#This Row],[Colonna5]]*100/$D$130</f>
        <v>8.4512993872807949E-3</v>
      </c>
    </row>
    <row r="121" spans="1:5" x14ac:dyDescent="0.3">
      <c r="A121" s="7" t="s">
        <v>159</v>
      </c>
      <c r="B121" s="4">
        <v>1</v>
      </c>
      <c r="C121" s="4">
        <v>1</v>
      </c>
      <c r="D121" s="4">
        <v>2</v>
      </c>
      <c r="E121" s="30">
        <f>Tabella62[[#This Row],[Colonna5]]*100/$D$130</f>
        <v>8.4512993872807949E-3</v>
      </c>
    </row>
    <row r="122" spans="1:5" x14ac:dyDescent="0.3">
      <c r="A122" s="7" t="s">
        <v>169</v>
      </c>
      <c r="B122" s="4">
        <v>2</v>
      </c>
      <c r="C122" s="4">
        <v>0</v>
      </c>
      <c r="D122" s="4">
        <v>2</v>
      </c>
      <c r="E122" s="30">
        <f>Tabella62[[#This Row],[Colonna5]]*100/$D$130</f>
        <v>8.4512993872807949E-3</v>
      </c>
    </row>
    <row r="123" spans="1:5" x14ac:dyDescent="0.3">
      <c r="A123" s="7" t="s">
        <v>50</v>
      </c>
      <c r="B123" s="4">
        <v>1</v>
      </c>
      <c r="C123" s="4">
        <v>0</v>
      </c>
      <c r="D123" s="4">
        <v>1</v>
      </c>
      <c r="E123" s="30">
        <f>Tabella62[[#This Row],[Colonna5]]*100/$D$130</f>
        <v>4.2256496936403974E-3</v>
      </c>
    </row>
    <row r="124" spans="1:5" x14ac:dyDescent="0.3">
      <c r="A124" s="7" t="s">
        <v>54</v>
      </c>
      <c r="B124" s="4">
        <v>1</v>
      </c>
      <c r="C124" s="4">
        <v>0</v>
      </c>
      <c r="D124" s="4">
        <v>1</v>
      </c>
      <c r="E124" s="30">
        <f>Tabella62[[#This Row],[Colonna5]]*100/$D$130</f>
        <v>4.2256496936403974E-3</v>
      </c>
    </row>
    <row r="125" spans="1:5" x14ac:dyDescent="0.3">
      <c r="A125" s="7" t="s">
        <v>63</v>
      </c>
      <c r="B125" s="4">
        <v>1</v>
      </c>
      <c r="C125" s="4">
        <v>0</v>
      </c>
      <c r="D125" s="4">
        <v>1</v>
      </c>
      <c r="E125" s="30">
        <f>Tabella62[[#This Row],[Colonna5]]*100/$D$130</f>
        <v>4.2256496936403974E-3</v>
      </c>
    </row>
    <row r="126" spans="1:5" x14ac:dyDescent="0.3">
      <c r="A126" s="7" t="s">
        <v>96</v>
      </c>
      <c r="B126" s="4">
        <v>0</v>
      </c>
      <c r="C126" s="4">
        <v>1</v>
      </c>
      <c r="D126" s="4">
        <v>1</v>
      </c>
      <c r="E126" s="30">
        <f>Tabella62[[#This Row],[Colonna5]]*100/$D$130</f>
        <v>4.2256496936403974E-3</v>
      </c>
    </row>
    <row r="127" spans="1:5" x14ac:dyDescent="0.3">
      <c r="A127" s="7" t="s">
        <v>107</v>
      </c>
      <c r="B127" s="4">
        <v>0</v>
      </c>
      <c r="C127" s="4">
        <v>1</v>
      </c>
      <c r="D127" s="4">
        <v>1</v>
      </c>
      <c r="E127" s="30">
        <f>Tabella62[[#This Row],[Colonna5]]*100/$D$130</f>
        <v>4.2256496936403974E-3</v>
      </c>
    </row>
    <row r="128" spans="1:5" x14ac:dyDescent="0.3">
      <c r="A128" s="7" t="s">
        <v>129</v>
      </c>
      <c r="B128" s="4">
        <v>1</v>
      </c>
      <c r="C128" s="4">
        <v>0</v>
      </c>
      <c r="D128" s="4">
        <v>1</v>
      </c>
      <c r="E128" s="30">
        <f>Tabella62[[#This Row],[Colonna5]]*100/$D$130</f>
        <v>4.2256496936403974E-3</v>
      </c>
    </row>
    <row r="129" spans="1:5" x14ac:dyDescent="0.3">
      <c r="A129" s="7" t="s">
        <v>146</v>
      </c>
      <c r="B129" s="4">
        <v>0</v>
      </c>
      <c r="C129" s="4">
        <v>1</v>
      </c>
      <c r="D129" s="4">
        <v>1</v>
      </c>
      <c r="E129" s="30">
        <f>Tabella62[[#This Row],[Colonna5]]*100/$D$130</f>
        <v>4.2256496936403974E-3</v>
      </c>
    </row>
    <row r="130" spans="1:5" x14ac:dyDescent="0.3">
      <c r="A130" s="16" t="s">
        <v>4</v>
      </c>
      <c r="B130" s="14">
        <v>11873</v>
      </c>
      <c r="C130" s="14">
        <v>11792</v>
      </c>
      <c r="D130" s="14">
        <v>23665</v>
      </c>
      <c r="E130" s="12"/>
    </row>
    <row r="131" spans="1:5" x14ac:dyDescent="0.3">
      <c r="B131" s="4"/>
      <c r="C131" s="4"/>
      <c r="D131" s="4"/>
      <c r="E131" s="3"/>
    </row>
    <row r="132" spans="1:5" x14ac:dyDescent="0.3">
      <c r="A132" s="2" t="s">
        <v>198</v>
      </c>
    </row>
  </sheetData>
  <sortState ref="A1:C32">
    <sortCondition ref="B1"/>
  </sortState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workbookViewId="0">
      <selection activeCell="E4" sqref="E4:E155"/>
    </sheetView>
  </sheetViews>
  <sheetFormatPr defaultRowHeight="14.4" x14ac:dyDescent="0.3"/>
  <cols>
    <col min="1" max="1" width="36.88671875" customWidth="1"/>
  </cols>
  <sheetData>
    <row r="1" spans="1:9" ht="33" customHeight="1" x14ac:dyDescent="0.3">
      <c r="A1" s="28" t="s">
        <v>201</v>
      </c>
      <c r="B1" s="28"/>
      <c r="C1" s="28"/>
      <c r="D1" s="28"/>
      <c r="E1" s="28"/>
    </row>
    <row r="2" spans="1:9" x14ac:dyDescent="0.3">
      <c r="A2" s="27"/>
      <c r="B2" s="27"/>
      <c r="C2" s="27"/>
      <c r="D2" s="27"/>
      <c r="E2" s="27"/>
    </row>
    <row r="3" spans="1:9" x14ac:dyDescent="0.3">
      <c r="A3" s="5"/>
      <c r="B3" s="1" t="s">
        <v>1</v>
      </c>
      <c r="C3" s="1" t="s">
        <v>2</v>
      </c>
      <c r="D3" s="1" t="s">
        <v>0</v>
      </c>
      <c r="E3" s="1" t="s">
        <v>3</v>
      </c>
      <c r="H3" t="s">
        <v>171</v>
      </c>
      <c r="I3" s="15">
        <v>0.03</v>
      </c>
    </row>
    <row r="4" spans="1:9" x14ac:dyDescent="0.3">
      <c r="A4" s="7" t="s">
        <v>37</v>
      </c>
      <c r="B4" s="4">
        <v>5709</v>
      </c>
      <c r="C4" s="4">
        <v>6658</v>
      </c>
      <c r="D4" s="4">
        <v>12367</v>
      </c>
      <c r="E4" s="30">
        <f>Tabella623[[#This Row],[Colonna5]]*100/$D$156</f>
        <v>24.066866461682171</v>
      </c>
      <c r="H4" s="11" t="s">
        <v>191</v>
      </c>
      <c r="I4" s="15">
        <v>0.03</v>
      </c>
    </row>
    <row r="5" spans="1:9" x14ac:dyDescent="0.3">
      <c r="A5" s="7" t="s">
        <v>5</v>
      </c>
      <c r="B5" s="4">
        <v>3952</v>
      </c>
      <c r="C5" s="4">
        <v>3707</v>
      </c>
      <c r="D5" s="4">
        <v>7659</v>
      </c>
      <c r="E5" s="30">
        <f>Tabella623[[#This Row],[Colonna5]]*100/$D$156</f>
        <v>14.904837893589693</v>
      </c>
      <c r="H5" s="10" t="s">
        <v>170</v>
      </c>
      <c r="I5" s="15">
        <v>0.04</v>
      </c>
    </row>
    <row r="6" spans="1:9" x14ac:dyDescent="0.3">
      <c r="A6" s="7" t="s">
        <v>76</v>
      </c>
      <c r="B6" s="4">
        <v>4036</v>
      </c>
      <c r="C6" s="4">
        <v>3476</v>
      </c>
      <c r="D6" s="4">
        <v>7512</v>
      </c>
      <c r="E6" s="30">
        <f>Tabella623[[#This Row],[Colonna5]]*100/$D$156</f>
        <v>14.61876775775503</v>
      </c>
      <c r="H6" s="10" t="s">
        <v>105</v>
      </c>
      <c r="I6" s="15">
        <v>0.04</v>
      </c>
    </row>
    <row r="7" spans="1:9" x14ac:dyDescent="0.3">
      <c r="A7" s="7" t="s">
        <v>47</v>
      </c>
      <c r="B7" s="4">
        <v>519</v>
      </c>
      <c r="C7" s="4">
        <v>1445</v>
      </c>
      <c r="D7" s="4">
        <v>1964</v>
      </c>
      <c r="E7" s="30">
        <f>Tabella623[[#This Row],[Colonna5]]*100/$D$156</f>
        <v>3.8220526991787644</v>
      </c>
      <c r="H7" s="10" t="s">
        <v>76</v>
      </c>
      <c r="I7" s="15">
        <v>0.15</v>
      </c>
    </row>
    <row r="8" spans="1:9" x14ac:dyDescent="0.3">
      <c r="A8" s="7" t="s">
        <v>105</v>
      </c>
      <c r="B8" s="4">
        <v>896</v>
      </c>
      <c r="C8" s="4">
        <v>875</v>
      </c>
      <c r="D8" s="4">
        <v>1771</v>
      </c>
      <c r="E8" s="30">
        <f>Tabella623[[#This Row],[Colonna5]]*100/$D$156</f>
        <v>3.4464640174366559</v>
      </c>
      <c r="H8" s="11" t="s">
        <v>5</v>
      </c>
      <c r="I8" s="15">
        <v>0.15</v>
      </c>
    </row>
    <row r="9" spans="1:9" x14ac:dyDescent="0.3">
      <c r="A9" s="7" t="s">
        <v>82</v>
      </c>
      <c r="B9" s="4">
        <v>985</v>
      </c>
      <c r="C9" s="4">
        <v>643</v>
      </c>
      <c r="D9" s="4">
        <v>1628</v>
      </c>
      <c r="E9" s="30">
        <f>Tabella623[[#This Row],[Colonna5]]*100/$D$156</f>
        <v>3.1681781029852489</v>
      </c>
      <c r="H9" s="10" t="s">
        <v>37</v>
      </c>
      <c r="I9" s="15">
        <v>0.26</v>
      </c>
    </row>
    <row r="10" spans="1:9" x14ac:dyDescent="0.3">
      <c r="A10" s="7" t="s">
        <v>150</v>
      </c>
      <c r="B10" s="4">
        <v>635</v>
      </c>
      <c r="C10" s="4">
        <v>802</v>
      </c>
      <c r="D10" s="4">
        <v>1437</v>
      </c>
      <c r="E10" s="30">
        <f>Tabella623[[#This Row],[Colonna5]]*100/$D$156</f>
        <v>2.7964815319347682</v>
      </c>
    </row>
    <row r="11" spans="1:9" x14ac:dyDescent="0.3">
      <c r="A11" s="7" t="s">
        <v>93</v>
      </c>
      <c r="B11" s="4">
        <v>658</v>
      </c>
      <c r="C11" s="4">
        <v>421</v>
      </c>
      <c r="D11" s="4">
        <v>1079</v>
      </c>
      <c r="E11" s="30">
        <f>Tabella623[[#This Row],[Colonna5]]*100/$D$156</f>
        <v>2.0997937181333439</v>
      </c>
    </row>
    <row r="12" spans="1:9" x14ac:dyDescent="0.3">
      <c r="A12" s="7" t="s">
        <v>60</v>
      </c>
      <c r="B12" s="4">
        <v>687</v>
      </c>
      <c r="C12" s="4">
        <v>335</v>
      </c>
      <c r="D12" s="4">
        <v>1022</v>
      </c>
      <c r="E12" s="30">
        <f>Tabella623[[#This Row],[Colonna5]]*100/$D$156</f>
        <v>1.9888685634219436</v>
      </c>
    </row>
    <row r="13" spans="1:9" x14ac:dyDescent="0.3">
      <c r="A13" s="7" t="s">
        <v>112</v>
      </c>
      <c r="B13" s="4">
        <v>550</v>
      </c>
      <c r="C13" s="4">
        <v>449</v>
      </c>
      <c r="D13" s="4">
        <v>999</v>
      </c>
      <c r="E13" s="30">
        <f>Tabella623[[#This Row],[Colonna5]]*100/$D$156</f>
        <v>1.9441092904682209</v>
      </c>
    </row>
    <row r="14" spans="1:9" x14ac:dyDescent="0.3">
      <c r="A14" s="7" t="s">
        <v>128</v>
      </c>
      <c r="B14" s="4">
        <v>704</v>
      </c>
      <c r="C14" s="4">
        <v>157</v>
      </c>
      <c r="D14" s="4">
        <v>861</v>
      </c>
      <c r="E14" s="30">
        <f>Tabella623[[#This Row],[Colonna5]]*100/$D$156</f>
        <v>1.6755536527458841</v>
      </c>
    </row>
    <row r="15" spans="1:9" x14ac:dyDescent="0.3">
      <c r="A15" s="7" t="s">
        <v>27</v>
      </c>
      <c r="B15" s="4">
        <v>334</v>
      </c>
      <c r="C15" s="4">
        <v>385</v>
      </c>
      <c r="D15" s="4">
        <v>719</v>
      </c>
      <c r="E15" s="30">
        <f>Tabella623[[#This Row],[Colonna5]]*100/$D$156</f>
        <v>1.3992137936402911</v>
      </c>
    </row>
    <row r="16" spans="1:9" x14ac:dyDescent="0.3">
      <c r="A16" s="7" t="s">
        <v>102</v>
      </c>
      <c r="B16" s="4">
        <v>630</v>
      </c>
      <c r="C16" s="4">
        <v>46</v>
      </c>
      <c r="D16" s="4">
        <v>676</v>
      </c>
      <c r="E16" s="30">
        <f>Tabella623[[#This Row],[Colonna5]]*100/$D$156</f>
        <v>1.3155334137702877</v>
      </c>
    </row>
    <row r="17" spans="1:5" x14ac:dyDescent="0.3">
      <c r="A17" s="7" t="s">
        <v>84</v>
      </c>
      <c r="B17" s="4">
        <v>510</v>
      </c>
      <c r="C17" s="4">
        <v>163</v>
      </c>
      <c r="D17" s="4">
        <v>673</v>
      </c>
      <c r="E17" s="30">
        <f>Tabella623[[#This Row],[Colonna5]]*100/$D$156</f>
        <v>1.3096952477328456</v>
      </c>
    </row>
    <row r="18" spans="1:5" x14ac:dyDescent="0.3">
      <c r="A18" s="7" t="s">
        <v>29</v>
      </c>
      <c r="B18" s="4">
        <v>180</v>
      </c>
      <c r="C18" s="4">
        <v>416</v>
      </c>
      <c r="D18" s="4">
        <v>596</v>
      </c>
      <c r="E18" s="30">
        <f>Tabella623[[#This Row],[Colonna5]]*100/$D$156</f>
        <v>1.1598489861051648</v>
      </c>
    </row>
    <row r="19" spans="1:5" x14ac:dyDescent="0.3">
      <c r="A19" s="7" t="s">
        <v>193</v>
      </c>
      <c r="B19" s="4">
        <v>309</v>
      </c>
      <c r="C19" s="4">
        <v>241</v>
      </c>
      <c r="D19" s="4">
        <v>550</v>
      </c>
      <c r="E19" s="30">
        <f>Tabella623[[#This Row],[Colonna5]]*100/$D$156</f>
        <v>1.0703304401977192</v>
      </c>
    </row>
    <row r="20" spans="1:5" x14ac:dyDescent="0.3">
      <c r="A20" s="7" t="s">
        <v>142</v>
      </c>
      <c r="B20" s="4">
        <v>156</v>
      </c>
      <c r="C20" s="4">
        <v>315</v>
      </c>
      <c r="D20" s="4">
        <v>471</v>
      </c>
      <c r="E20" s="30">
        <f>Tabella623[[#This Row],[Colonna5]]*100/$D$156</f>
        <v>0.91659206787841041</v>
      </c>
    </row>
    <row r="21" spans="1:5" x14ac:dyDescent="0.3">
      <c r="A21" s="7" t="s">
        <v>38</v>
      </c>
      <c r="B21" s="4">
        <v>101</v>
      </c>
      <c r="C21" s="4">
        <v>360</v>
      </c>
      <c r="D21" s="4">
        <v>461</v>
      </c>
      <c r="E21" s="30">
        <f>Tabella623[[#This Row],[Colonna5]]*100/$D$156</f>
        <v>0.89713151442027006</v>
      </c>
    </row>
    <row r="22" spans="1:5" x14ac:dyDescent="0.3">
      <c r="A22" s="7" t="s">
        <v>145</v>
      </c>
      <c r="B22" s="4">
        <v>207</v>
      </c>
      <c r="C22" s="4">
        <v>247</v>
      </c>
      <c r="D22" s="4">
        <v>454</v>
      </c>
      <c r="E22" s="30">
        <f>Tabella623[[#This Row],[Colonna5]]*100/$D$156</f>
        <v>0.88350912699957185</v>
      </c>
    </row>
    <row r="23" spans="1:5" x14ac:dyDescent="0.3">
      <c r="A23" s="7" t="s">
        <v>149</v>
      </c>
      <c r="B23" s="4">
        <v>179</v>
      </c>
      <c r="C23" s="4">
        <v>259</v>
      </c>
      <c r="D23" s="4">
        <v>438</v>
      </c>
      <c r="E23" s="30">
        <f>Tabella623[[#This Row],[Colonna5]]*100/$D$156</f>
        <v>0.85237224146654733</v>
      </c>
    </row>
    <row r="24" spans="1:5" x14ac:dyDescent="0.3">
      <c r="A24" s="7" t="s">
        <v>161</v>
      </c>
      <c r="B24" s="4">
        <v>190</v>
      </c>
      <c r="C24" s="4">
        <v>246</v>
      </c>
      <c r="D24" s="4">
        <v>436</v>
      </c>
      <c r="E24" s="30">
        <f>Tabella623[[#This Row],[Colonna5]]*100/$D$156</f>
        <v>0.84848013077491924</v>
      </c>
    </row>
    <row r="25" spans="1:5" x14ac:dyDescent="0.3">
      <c r="A25" s="7" t="s">
        <v>34</v>
      </c>
      <c r="B25" s="4">
        <v>116</v>
      </c>
      <c r="C25" s="4">
        <v>306</v>
      </c>
      <c r="D25" s="4">
        <v>422</v>
      </c>
      <c r="E25" s="30">
        <f>Tabella623[[#This Row],[Colonna5]]*100/$D$156</f>
        <v>0.8212353559335227</v>
      </c>
    </row>
    <row r="26" spans="1:5" x14ac:dyDescent="0.3">
      <c r="A26" s="7" t="s">
        <v>151</v>
      </c>
      <c r="B26" s="4">
        <v>189</v>
      </c>
      <c r="C26" s="4">
        <v>224</v>
      </c>
      <c r="D26" s="4">
        <v>413</v>
      </c>
      <c r="E26" s="30">
        <f>Tabella623[[#This Row],[Colonna5]]*100/$D$156</f>
        <v>0.8037208578211964</v>
      </c>
    </row>
    <row r="27" spans="1:5" x14ac:dyDescent="0.3">
      <c r="A27" s="7" t="s">
        <v>59</v>
      </c>
      <c r="B27" s="4">
        <v>245</v>
      </c>
      <c r="C27" s="4">
        <v>121</v>
      </c>
      <c r="D27" s="4">
        <v>366</v>
      </c>
      <c r="E27" s="30">
        <f>Tabella623[[#This Row],[Colonna5]]*100/$D$156</f>
        <v>0.71225625656793679</v>
      </c>
    </row>
    <row r="28" spans="1:5" x14ac:dyDescent="0.3">
      <c r="A28" s="7" t="s">
        <v>11</v>
      </c>
      <c r="B28" s="4">
        <v>182</v>
      </c>
      <c r="C28" s="4">
        <v>154</v>
      </c>
      <c r="D28" s="4">
        <v>336</v>
      </c>
      <c r="E28" s="30">
        <f>Tabella623[[#This Row],[Colonna5]]*100/$D$156</f>
        <v>0.65387459619351573</v>
      </c>
    </row>
    <row r="29" spans="1:5" x14ac:dyDescent="0.3">
      <c r="A29" s="7" t="s">
        <v>75</v>
      </c>
      <c r="B29" s="4">
        <v>285</v>
      </c>
      <c r="C29" s="4">
        <v>25</v>
      </c>
      <c r="D29" s="4">
        <v>310</v>
      </c>
      <c r="E29" s="30">
        <f>Tabella623[[#This Row],[Colonna5]]*100/$D$156</f>
        <v>0.60327715720235087</v>
      </c>
    </row>
    <row r="30" spans="1:5" x14ac:dyDescent="0.3">
      <c r="A30" s="7" t="s">
        <v>46</v>
      </c>
      <c r="B30" s="4">
        <v>213</v>
      </c>
      <c r="C30" s="4">
        <v>86</v>
      </c>
      <c r="D30" s="4">
        <v>299</v>
      </c>
      <c r="E30" s="30">
        <f>Tabella623[[#This Row],[Colonna5]]*100/$D$156</f>
        <v>0.58187054839839647</v>
      </c>
    </row>
    <row r="31" spans="1:5" x14ac:dyDescent="0.3">
      <c r="A31" s="7" t="s">
        <v>108</v>
      </c>
      <c r="B31" s="4">
        <v>119</v>
      </c>
      <c r="C31" s="4">
        <v>159</v>
      </c>
      <c r="D31" s="4">
        <v>278</v>
      </c>
      <c r="E31" s="30">
        <f>Tabella623[[#This Row],[Colonna5]]*100/$D$156</f>
        <v>0.54100338613630172</v>
      </c>
    </row>
    <row r="32" spans="1:5" x14ac:dyDescent="0.3">
      <c r="A32" s="7" t="s">
        <v>18</v>
      </c>
      <c r="B32" s="4">
        <v>86</v>
      </c>
      <c r="C32" s="4">
        <v>140</v>
      </c>
      <c r="D32" s="4">
        <v>226</v>
      </c>
      <c r="E32" s="30">
        <f>Tabella623[[#This Row],[Colonna5]]*100/$D$156</f>
        <v>0.43980850815397188</v>
      </c>
    </row>
    <row r="33" spans="1:5" x14ac:dyDescent="0.3">
      <c r="A33" s="7" t="s">
        <v>147</v>
      </c>
      <c r="B33" s="4">
        <v>62</v>
      </c>
      <c r="C33" s="4">
        <v>160</v>
      </c>
      <c r="D33" s="4">
        <v>222</v>
      </c>
      <c r="E33" s="30">
        <f>Tabella623[[#This Row],[Colonna5]]*100/$D$156</f>
        <v>0.43202428677071575</v>
      </c>
    </row>
    <row r="34" spans="1:5" x14ac:dyDescent="0.3">
      <c r="A34" s="7" t="s">
        <v>36</v>
      </c>
      <c r="B34" s="4">
        <v>102</v>
      </c>
      <c r="C34" s="4">
        <v>115</v>
      </c>
      <c r="D34" s="4">
        <v>217</v>
      </c>
      <c r="E34" s="30">
        <f>Tabella623[[#This Row],[Colonna5]]*100/$D$156</f>
        <v>0.42229401004164557</v>
      </c>
    </row>
    <row r="35" spans="1:5" x14ac:dyDescent="0.3">
      <c r="A35" s="7" t="s">
        <v>51</v>
      </c>
      <c r="B35" s="4">
        <v>197</v>
      </c>
      <c r="C35" s="4">
        <v>17</v>
      </c>
      <c r="D35" s="4">
        <v>214</v>
      </c>
      <c r="E35" s="30">
        <f>Tabella623[[#This Row],[Colonna5]]*100/$D$156</f>
        <v>0.41645584400420349</v>
      </c>
    </row>
    <row r="36" spans="1:5" x14ac:dyDescent="0.3">
      <c r="A36" s="7" t="s">
        <v>64</v>
      </c>
      <c r="B36" s="4">
        <v>186</v>
      </c>
      <c r="C36" s="4">
        <v>25</v>
      </c>
      <c r="D36" s="4">
        <v>211</v>
      </c>
      <c r="E36" s="30">
        <f>Tabella623[[#This Row],[Colonna5]]*100/$D$156</f>
        <v>0.41061767796676135</v>
      </c>
    </row>
    <row r="37" spans="1:5" x14ac:dyDescent="0.3">
      <c r="A37" s="7" t="s">
        <v>67</v>
      </c>
      <c r="B37" s="4">
        <v>176</v>
      </c>
      <c r="C37" s="4">
        <v>29</v>
      </c>
      <c r="D37" s="4">
        <v>205</v>
      </c>
      <c r="E37" s="30">
        <f>Tabella623[[#This Row],[Colonna5]]*100/$D$156</f>
        <v>0.39894134589187719</v>
      </c>
    </row>
    <row r="38" spans="1:5" x14ac:dyDescent="0.3">
      <c r="A38" s="7" t="s">
        <v>165</v>
      </c>
      <c r="B38" s="4">
        <v>89</v>
      </c>
      <c r="C38" s="4">
        <v>110</v>
      </c>
      <c r="D38" s="4">
        <v>199</v>
      </c>
      <c r="E38" s="30">
        <f>Tabella623[[#This Row],[Colonna5]]*100/$D$156</f>
        <v>0.38726501381699296</v>
      </c>
    </row>
    <row r="39" spans="1:5" x14ac:dyDescent="0.3">
      <c r="A39" s="7" t="s">
        <v>19</v>
      </c>
      <c r="B39" s="4">
        <v>74</v>
      </c>
      <c r="C39" s="4">
        <v>120</v>
      </c>
      <c r="D39" s="4">
        <v>194</v>
      </c>
      <c r="E39" s="30">
        <f>Tabella623[[#This Row],[Colonna5]]*100/$D$156</f>
        <v>0.37753473708792279</v>
      </c>
    </row>
    <row r="40" spans="1:5" x14ac:dyDescent="0.3">
      <c r="A40" s="7" t="s">
        <v>139</v>
      </c>
      <c r="B40" s="4">
        <v>87</v>
      </c>
      <c r="C40" s="4">
        <v>105</v>
      </c>
      <c r="D40" s="4">
        <v>192</v>
      </c>
      <c r="E40" s="30">
        <f>Tabella623[[#This Row],[Colonna5]]*100/$D$156</f>
        <v>0.3736426263962947</v>
      </c>
    </row>
    <row r="41" spans="1:5" x14ac:dyDescent="0.3">
      <c r="A41" s="7" t="s">
        <v>43</v>
      </c>
      <c r="B41" s="4">
        <v>56</v>
      </c>
      <c r="C41" s="4">
        <v>131</v>
      </c>
      <c r="D41" s="4">
        <v>187</v>
      </c>
      <c r="E41" s="30">
        <f>Tabella623[[#This Row],[Colonna5]]*100/$D$156</f>
        <v>0.36391234966722452</v>
      </c>
    </row>
    <row r="42" spans="1:5" x14ac:dyDescent="0.3">
      <c r="A42" s="7" t="s">
        <v>33</v>
      </c>
      <c r="B42" s="4">
        <v>92</v>
      </c>
      <c r="C42" s="4">
        <v>87</v>
      </c>
      <c r="D42" s="4">
        <v>179</v>
      </c>
      <c r="E42" s="30">
        <f>Tabella623[[#This Row],[Colonna5]]*100/$D$156</f>
        <v>0.34834390690071226</v>
      </c>
    </row>
    <row r="43" spans="1:5" x14ac:dyDescent="0.3">
      <c r="A43" s="7" t="s">
        <v>65</v>
      </c>
      <c r="B43" s="4">
        <v>129</v>
      </c>
      <c r="C43" s="4">
        <v>43</v>
      </c>
      <c r="D43" s="4">
        <v>172</v>
      </c>
      <c r="E43" s="30">
        <f>Tabella623[[#This Row],[Colonna5]]*100/$D$156</f>
        <v>0.334721519480014</v>
      </c>
    </row>
    <row r="44" spans="1:5" x14ac:dyDescent="0.3">
      <c r="A44" s="7" t="s">
        <v>53</v>
      </c>
      <c r="B44" s="4">
        <v>84</v>
      </c>
      <c r="C44" s="4">
        <v>52</v>
      </c>
      <c r="D44" s="4">
        <v>136</v>
      </c>
      <c r="E44" s="30">
        <f>Tabella623[[#This Row],[Colonna5]]*100/$D$156</f>
        <v>0.26466352703070878</v>
      </c>
    </row>
    <row r="45" spans="1:5" x14ac:dyDescent="0.3">
      <c r="A45" s="7" t="s">
        <v>162</v>
      </c>
      <c r="B45" s="4">
        <v>60</v>
      </c>
      <c r="C45" s="4">
        <v>75</v>
      </c>
      <c r="D45" s="4">
        <v>135</v>
      </c>
      <c r="E45" s="30">
        <f>Tabella623[[#This Row],[Colonna5]]*100/$D$156</f>
        <v>0.26271747168489473</v>
      </c>
    </row>
    <row r="46" spans="1:5" x14ac:dyDescent="0.3">
      <c r="A46" s="7" t="s">
        <v>25</v>
      </c>
      <c r="B46" s="4">
        <v>27</v>
      </c>
      <c r="C46" s="4">
        <v>101</v>
      </c>
      <c r="D46" s="4">
        <v>128</v>
      </c>
      <c r="E46" s="30">
        <f>Tabella623[[#This Row],[Colonna5]]*100/$D$156</f>
        <v>0.24909508426419646</v>
      </c>
    </row>
    <row r="47" spans="1:5" x14ac:dyDescent="0.3">
      <c r="A47" s="7" t="s">
        <v>40</v>
      </c>
      <c r="B47" s="4">
        <v>64</v>
      </c>
      <c r="C47" s="4">
        <v>59</v>
      </c>
      <c r="D47" s="4">
        <v>123</v>
      </c>
      <c r="E47" s="30">
        <f>Tabella623[[#This Row],[Colonna5]]*100/$D$156</f>
        <v>0.23936480753512629</v>
      </c>
    </row>
    <row r="48" spans="1:5" x14ac:dyDescent="0.3">
      <c r="A48" s="7" t="s">
        <v>45</v>
      </c>
      <c r="B48" s="4">
        <v>59</v>
      </c>
      <c r="C48" s="4">
        <v>64</v>
      </c>
      <c r="D48" s="4">
        <v>123</v>
      </c>
      <c r="E48" s="30">
        <f>Tabella623[[#This Row],[Colonna5]]*100/$D$156</f>
        <v>0.23936480753512629</v>
      </c>
    </row>
    <row r="49" spans="1:5" x14ac:dyDescent="0.3">
      <c r="A49" s="7" t="s">
        <v>133</v>
      </c>
      <c r="B49" s="4">
        <v>15</v>
      </c>
      <c r="C49" s="4">
        <v>105</v>
      </c>
      <c r="D49" s="4">
        <v>120</v>
      </c>
      <c r="E49" s="30">
        <f>Tabella623[[#This Row],[Colonna5]]*100/$D$156</f>
        <v>0.23352664149768421</v>
      </c>
    </row>
    <row r="50" spans="1:5" x14ac:dyDescent="0.3">
      <c r="A50" s="7" t="s">
        <v>23</v>
      </c>
      <c r="B50" s="4">
        <v>65</v>
      </c>
      <c r="C50" s="4">
        <v>51</v>
      </c>
      <c r="D50" s="4">
        <v>116</v>
      </c>
      <c r="E50" s="30">
        <f>Tabella623[[#This Row],[Colonna5]]*100/$D$156</f>
        <v>0.22574242011442805</v>
      </c>
    </row>
    <row r="51" spans="1:5" x14ac:dyDescent="0.3">
      <c r="A51" s="7" t="s">
        <v>97</v>
      </c>
      <c r="B51" s="4">
        <v>78</v>
      </c>
      <c r="C51" s="4">
        <v>23</v>
      </c>
      <c r="D51" s="4">
        <v>101</v>
      </c>
      <c r="E51" s="30">
        <f>Tabella623[[#This Row],[Colonna5]]*100/$D$156</f>
        <v>0.19655158992721752</v>
      </c>
    </row>
    <row r="52" spans="1:5" x14ac:dyDescent="0.3">
      <c r="A52" s="7" t="s">
        <v>49</v>
      </c>
      <c r="B52" s="4">
        <v>53</v>
      </c>
      <c r="C52" s="4">
        <v>39</v>
      </c>
      <c r="D52" s="4">
        <v>92</v>
      </c>
      <c r="E52" s="30">
        <f>Tabella623[[#This Row],[Colonna5]]*100/$D$156</f>
        <v>0.17903709181489122</v>
      </c>
    </row>
    <row r="53" spans="1:5" x14ac:dyDescent="0.3">
      <c r="A53" s="7" t="s">
        <v>9</v>
      </c>
      <c r="B53" s="4">
        <v>20</v>
      </c>
      <c r="C53" s="4">
        <v>66</v>
      </c>
      <c r="D53" s="4">
        <v>86</v>
      </c>
      <c r="E53" s="30">
        <f>Tabella623[[#This Row],[Colonna5]]*100/$D$156</f>
        <v>0.167360759740007</v>
      </c>
    </row>
    <row r="54" spans="1:5" x14ac:dyDescent="0.3">
      <c r="A54" s="7" t="s">
        <v>14</v>
      </c>
      <c r="B54" s="4">
        <v>36</v>
      </c>
      <c r="C54" s="4">
        <v>42</v>
      </c>
      <c r="D54" s="4">
        <v>78</v>
      </c>
      <c r="E54" s="30">
        <f>Tabella623[[#This Row],[Colonna5]]*100/$D$156</f>
        <v>0.15179231697349474</v>
      </c>
    </row>
    <row r="55" spans="1:5" x14ac:dyDescent="0.3">
      <c r="A55" s="7" t="s">
        <v>87</v>
      </c>
      <c r="B55" s="4">
        <v>59</v>
      </c>
      <c r="C55" s="4">
        <v>16</v>
      </c>
      <c r="D55" s="4">
        <v>75</v>
      </c>
      <c r="E55" s="30">
        <f>Tabella623[[#This Row],[Colonna5]]*100/$D$156</f>
        <v>0.14595415093605263</v>
      </c>
    </row>
    <row r="56" spans="1:5" x14ac:dyDescent="0.3">
      <c r="A56" s="7" t="s">
        <v>48</v>
      </c>
      <c r="B56" s="4">
        <v>14</v>
      </c>
      <c r="C56" s="4">
        <v>39</v>
      </c>
      <c r="D56" s="4">
        <v>53</v>
      </c>
      <c r="E56" s="30">
        <f>Tabella623[[#This Row],[Colonna5]]*100/$D$156</f>
        <v>0.10314093332814385</v>
      </c>
    </row>
    <row r="57" spans="1:5" x14ac:dyDescent="0.3">
      <c r="A57" s="7" t="s">
        <v>35</v>
      </c>
      <c r="B57" s="4">
        <v>16</v>
      </c>
      <c r="C57" s="4">
        <v>34</v>
      </c>
      <c r="D57" s="4">
        <v>50</v>
      </c>
      <c r="E57" s="30">
        <f>Tabella623[[#This Row],[Colonna5]]*100/$D$156</f>
        <v>9.7302767290701753E-2</v>
      </c>
    </row>
    <row r="58" spans="1:5" x14ac:dyDescent="0.3">
      <c r="A58" s="7" t="s">
        <v>72</v>
      </c>
      <c r="B58" s="4">
        <v>28</v>
      </c>
      <c r="C58" s="4">
        <v>22</v>
      </c>
      <c r="D58" s="4">
        <v>50</v>
      </c>
      <c r="E58" s="30">
        <f>Tabella623[[#This Row],[Colonna5]]*100/$D$156</f>
        <v>9.7302767290701753E-2</v>
      </c>
    </row>
    <row r="59" spans="1:5" x14ac:dyDescent="0.3">
      <c r="A59" s="7" t="s">
        <v>157</v>
      </c>
      <c r="B59" s="4">
        <v>21</v>
      </c>
      <c r="C59" s="4">
        <v>28</v>
      </c>
      <c r="D59" s="4">
        <v>49</v>
      </c>
      <c r="E59" s="30">
        <f>Tabella623[[#This Row],[Colonna5]]*100/$D$156</f>
        <v>9.5356711944887707E-2</v>
      </c>
    </row>
    <row r="60" spans="1:5" x14ac:dyDescent="0.3">
      <c r="A60" s="7" t="s">
        <v>8</v>
      </c>
      <c r="B60" s="4">
        <v>20</v>
      </c>
      <c r="C60" s="4">
        <v>27</v>
      </c>
      <c r="D60" s="4">
        <v>47</v>
      </c>
      <c r="E60" s="30">
        <f>Tabella623[[#This Row],[Colonna5]]*100/$D$156</f>
        <v>9.1464601253259642E-2</v>
      </c>
    </row>
    <row r="61" spans="1:5" x14ac:dyDescent="0.3">
      <c r="A61" s="7" t="s">
        <v>21</v>
      </c>
      <c r="B61" s="4">
        <v>26</v>
      </c>
      <c r="C61" s="4">
        <v>20</v>
      </c>
      <c r="D61" s="4">
        <v>46</v>
      </c>
      <c r="E61" s="30">
        <f>Tabella623[[#This Row],[Colonna5]]*100/$D$156</f>
        <v>8.951854590744561E-2</v>
      </c>
    </row>
    <row r="62" spans="1:5" x14ac:dyDescent="0.3">
      <c r="A62" s="7" t="s">
        <v>92</v>
      </c>
      <c r="B62" s="4">
        <v>38</v>
      </c>
      <c r="C62" s="4">
        <v>8</v>
      </c>
      <c r="D62" s="4">
        <v>46</v>
      </c>
      <c r="E62" s="30">
        <f>Tabella623[[#This Row],[Colonna5]]*100/$D$156</f>
        <v>8.951854590744561E-2</v>
      </c>
    </row>
    <row r="63" spans="1:5" x14ac:dyDescent="0.3">
      <c r="A63" s="7" t="s">
        <v>99</v>
      </c>
      <c r="B63" s="4">
        <v>27</v>
      </c>
      <c r="C63" s="4">
        <v>19</v>
      </c>
      <c r="D63" s="4">
        <v>46</v>
      </c>
      <c r="E63" s="30">
        <f>Tabella623[[#This Row],[Colonna5]]*100/$D$156</f>
        <v>8.951854590744561E-2</v>
      </c>
    </row>
    <row r="64" spans="1:5" x14ac:dyDescent="0.3">
      <c r="A64" s="7" t="s">
        <v>20</v>
      </c>
      <c r="B64" s="4">
        <v>21</v>
      </c>
      <c r="C64" s="4">
        <v>24</v>
      </c>
      <c r="D64" s="4">
        <v>45</v>
      </c>
      <c r="E64" s="30">
        <f>Tabella623[[#This Row],[Colonna5]]*100/$D$156</f>
        <v>8.7572490561631577E-2</v>
      </c>
    </row>
    <row r="65" spans="1:5" x14ac:dyDescent="0.3">
      <c r="A65" s="7" t="s">
        <v>115</v>
      </c>
      <c r="B65" s="4">
        <v>27</v>
      </c>
      <c r="C65" s="4">
        <v>18</v>
      </c>
      <c r="D65" s="4">
        <v>45</v>
      </c>
      <c r="E65" s="30">
        <f>Tabella623[[#This Row],[Colonna5]]*100/$D$156</f>
        <v>8.7572490561631577E-2</v>
      </c>
    </row>
    <row r="66" spans="1:5" x14ac:dyDescent="0.3">
      <c r="A66" s="7" t="s">
        <v>130</v>
      </c>
      <c r="B66" s="4">
        <v>25</v>
      </c>
      <c r="C66" s="4">
        <v>14</v>
      </c>
      <c r="D66" s="4">
        <v>39</v>
      </c>
      <c r="E66" s="30">
        <f>Tabella623[[#This Row],[Colonna5]]*100/$D$156</f>
        <v>7.589615848674737E-2</v>
      </c>
    </row>
    <row r="67" spans="1:5" x14ac:dyDescent="0.3">
      <c r="A67" s="7" t="s">
        <v>41</v>
      </c>
      <c r="B67" s="4">
        <v>12</v>
      </c>
      <c r="C67" s="4">
        <v>26</v>
      </c>
      <c r="D67" s="4">
        <v>38</v>
      </c>
      <c r="E67" s="30">
        <f>Tabella623[[#This Row],[Colonna5]]*100/$D$156</f>
        <v>7.3950103140933324E-2</v>
      </c>
    </row>
    <row r="68" spans="1:5" x14ac:dyDescent="0.3">
      <c r="A68" s="7" t="s">
        <v>144</v>
      </c>
      <c r="B68" s="4">
        <v>16</v>
      </c>
      <c r="C68" s="4">
        <v>21</v>
      </c>
      <c r="D68" s="4">
        <v>37</v>
      </c>
      <c r="E68" s="30">
        <f>Tabella623[[#This Row],[Colonna5]]*100/$D$156</f>
        <v>7.2004047795119291E-2</v>
      </c>
    </row>
    <row r="69" spans="1:5" x14ac:dyDescent="0.3">
      <c r="A69" s="7" t="s">
        <v>10</v>
      </c>
      <c r="B69" s="4">
        <v>18</v>
      </c>
      <c r="C69" s="4">
        <v>18</v>
      </c>
      <c r="D69" s="4">
        <v>36</v>
      </c>
      <c r="E69" s="30">
        <f>Tabella623[[#This Row],[Colonna5]]*100/$D$156</f>
        <v>7.0057992449305259E-2</v>
      </c>
    </row>
    <row r="70" spans="1:5" x14ac:dyDescent="0.3">
      <c r="A70" s="7" t="s">
        <v>12</v>
      </c>
      <c r="B70" s="4">
        <v>3</v>
      </c>
      <c r="C70" s="4">
        <v>33</v>
      </c>
      <c r="D70" s="4">
        <v>36</v>
      </c>
      <c r="E70" s="30">
        <f>Tabella623[[#This Row],[Colonna5]]*100/$D$156</f>
        <v>7.0057992449305259E-2</v>
      </c>
    </row>
    <row r="71" spans="1:5" x14ac:dyDescent="0.3">
      <c r="A71" s="7" t="s">
        <v>195</v>
      </c>
      <c r="B71" s="4">
        <v>15</v>
      </c>
      <c r="C71" s="4">
        <v>21</v>
      </c>
      <c r="D71" s="4">
        <v>36</v>
      </c>
      <c r="E71" s="30">
        <f>Tabella623[[#This Row],[Colonna5]]*100/$D$156</f>
        <v>7.0057992449305259E-2</v>
      </c>
    </row>
    <row r="72" spans="1:5" x14ac:dyDescent="0.3">
      <c r="A72" s="7" t="s">
        <v>110</v>
      </c>
      <c r="B72" s="4">
        <v>3</v>
      </c>
      <c r="C72" s="4">
        <v>32</v>
      </c>
      <c r="D72" s="4">
        <v>35</v>
      </c>
      <c r="E72" s="30">
        <f>Tabella623[[#This Row],[Colonna5]]*100/$D$156</f>
        <v>6.8111937103491227E-2</v>
      </c>
    </row>
    <row r="73" spans="1:5" x14ac:dyDescent="0.3">
      <c r="A73" s="7" t="s">
        <v>58</v>
      </c>
      <c r="B73" s="4">
        <v>13</v>
      </c>
      <c r="C73" s="4">
        <v>20</v>
      </c>
      <c r="D73" s="4">
        <v>33</v>
      </c>
      <c r="E73" s="30">
        <f>Tabella623[[#This Row],[Colonna5]]*100/$D$156</f>
        <v>6.4219826411863148E-2</v>
      </c>
    </row>
    <row r="74" spans="1:5" x14ac:dyDescent="0.3">
      <c r="A74" s="7" t="s">
        <v>114</v>
      </c>
      <c r="B74" s="4">
        <v>20</v>
      </c>
      <c r="C74" s="4">
        <v>13</v>
      </c>
      <c r="D74" s="4">
        <v>33</v>
      </c>
      <c r="E74" s="30">
        <f>Tabella623[[#This Row],[Colonna5]]*100/$D$156</f>
        <v>6.4219826411863148E-2</v>
      </c>
    </row>
    <row r="75" spans="1:5" x14ac:dyDescent="0.3">
      <c r="A75" s="7" t="s">
        <v>194</v>
      </c>
      <c r="B75" s="4">
        <v>15</v>
      </c>
      <c r="C75" s="4">
        <v>17</v>
      </c>
      <c r="D75" s="4">
        <v>32</v>
      </c>
      <c r="E75" s="30">
        <f>Tabella623[[#This Row],[Colonna5]]*100/$D$156</f>
        <v>6.2273771066049116E-2</v>
      </c>
    </row>
    <row r="76" spans="1:5" x14ac:dyDescent="0.3">
      <c r="A76" s="7" t="s">
        <v>24</v>
      </c>
      <c r="B76" s="4">
        <v>5</v>
      </c>
      <c r="C76" s="4">
        <v>26</v>
      </c>
      <c r="D76" s="4">
        <v>31</v>
      </c>
      <c r="E76" s="30">
        <f>Tabella623[[#This Row],[Colonna5]]*100/$D$156</f>
        <v>6.0327715720235084E-2</v>
      </c>
    </row>
    <row r="77" spans="1:5" x14ac:dyDescent="0.3">
      <c r="A77" s="7" t="s">
        <v>109</v>
      </c>
      <c r="B77" s="4">
        <v>7</v>
      </c>
      <c r="C77" s="4">
        <v>23</v>
      </c>
      <c r="D77" s="4">
        <v>30</v>
      </c>
      <c r="E77" s="30">
        <f>Tabella623[[#This Row],[Colonna5]]*100/$D$156</f>
        <v>5.8381660374421052E-2</v>
      </c>
    </row>
    <row r="78" spans="1:5" x14ac:dyDescent="0.3">
      <c r="A78" s="7" t="s">
        <v>62</v>
      </c>
      <c r="B78" s="4">
        <v>10</v>
      </c>
      <c r="C78" s="4">
        <v>15</v>
      </c>
      <c r="D78" s="4">
        <v>25</v>
      </c>
      <c r="E78" s="30">
        <f>Tabella623[[#This Row],[Colonna5]]*100/$D$156</f>
        <v>4.8651383645350876E-2</v>
      </c>
    </row>
    <row r="79" spans="1:5" x14ac:dyDescent="0.3">
      <c r="A79" s="7" t="s">
        <v>148</v>
      </c>
      <c r="B79" s="4">
        <v>11</v>
      </c>
      <c r="C79" s="4">
        <v>14</v>
      </c>
      <c r="D79" s="4">
        <v>25</v>
      </c>
      <c r="E79" s="30">
        <f>Tabella623[[#This Row],[Colonna5]]*100/$D$156</f>
        <v>4.8651383645350876E-2</v>
      </c>
    </row>
    <row r="80" spans="1:5" x14ac:dyDescent="0.3">
      <c r="A80" s="7" t="s">
        <v>116</v>
      </c>
      <c r="B80" s="4">
        <v>11</v>
      </c>
      <c r="C80" s="4">
        <v>11</v>
      </c>
      <c r="D80" s="4">
        <v>22</v>
      </c>
      <c r="E80" s="30">
        <f>Tabella623[[#This Row],[Colonna5]]*100/$D$156</f>
        <v>4.2813217607908766E-2</v>
      </c>
    </row>
    <row r="81" spans="1:5" x14ac:dyDescent="0.3">
      <c r="A81" s="7" t="s">
        <v>164</v>
      </c>
      <c r="B81" s="4">
        <v>7</v>
      </c>
      <c r="C81" s="4">
        <v>15</v>
      </c>
      <c r="D81" s="4">
        <v>22</v>
      </c>
      <c r="E81" s="30">
        <f>Tabella623[[#This Row],[Colonna5]]*100/$D$156</f>
        <v>4.2813217607908766E-2</v>
      </c>
    </row>
    <row r="82" spans="1:5" x14ac:dyDescent="0.3">
      <c r="A82" s="7" t="s">
        <v>73</v>
      </c>
      <c r="B82" s="4">
        <v>0</v>
      </c>
      <c r="C82" s="4">
        <v>20</v>
      </c>
      <c r="D82" s="4">
        <v>20</v>
      </c>
      <c r="E82" s="30">
        <f>Tabella623[[#This Row],[Colonna5]]*100/$D$156</f>
        <v>3.8921106916280701E-2</v>
      </c>
    </row>
    <row r="83" spans="1:5" x14ac:dyDescent="0.3">
      <c r="A83" s="7" t="s">
        <v>86</v>
      </c>
      <c r="B83" s="4">
        <v>17</v>
      </c>
      <c r="C83" s="4">
        <v>3</v>
      </c>
      <c r="D83" s="4">
        <v>20</v>
      </c>
      <c r="E83" s="30">
        <f>Tabella623[[#This Row],[Colonna5]]*100/$D$156</f>
        <v>3.8921106916280701E-2</v>
      </c>
    </row>
    <row r="84" spans="1:5" x14ac:dyDescent="0.3">
      <c r="A84" s="7" t="s">
        <v>7</v>
      </c>
      <c r="B84" s="4">
        <v>4</v>
      </c>
      <c r="C84" s="4">
        <v>15</v>
      </c>
      <c r="D84" s="4">
        <v>19</v>
      </c>
      <c r="E84" s="30">
        <f>Tabella623[[#This Row],[Colonna5]]*100/$D$156</f>
        <v>3.6975051570466662E-2</v>
      </c>
    </row>
    <row r="85" spans="1:5" x14ac:dyDescent="0.3">
      <c r="A85" s="7" t="s">
        <v>81</v>
      </c>
      <c r="B85" s="4">
        <v>16</v>
      </c>
      <c r="C85" s="4">
        <v>3</v>
      </c>
      <c r="D85" s="4">
        <v>19</v>
      </c>
      <c r="E85" s="30">
        <f>Tabella623[[#This Row],[Colonna5]]*100/$D$156</f>
        <v>3.6975051570466662E-2</v>
      </c>
    </row>
    <row r="86" spans="1:5" x14ac:dyDescent="0.3">
      <c r="A86" s="7" t="s">
        <v>121</v>
      </c>
      <c r="B86" s="4">
        <v>10</v>
      </c>
      <c r="C86" s="4">
        <v>8</v>
      </c>
      <c r="D86" s="4">
        <v>18</v>
      </c>
      <c r="E86" s="30">
        <f>Tabella623[[#This Row],[Colonna5]]*100/$D$156</f>
        <v>3.502899622465263E-2</v>
      </c>
    </row>
    <row r="87" spans="1:5" x14ac:dyDescent="0.3">
      <c r="A87" s="7" t="s">
        <v>44</v>
      </c>
      <c r="B87" s="4">
        <v>8</v>
      </c>
      <c r="C87" s="4">
        <v>9</v>
      </c>
      <c r="D87" s="4">
        <v>17</v>
      </c>
      <c r="E87" s="30">
        <f>Tabella623[[#This Row],[Colonna5]]*100/$D$156</f>
        <v>3.3082940878838597E-2</v>
      </c>
    </row>
    <row r="88" spans="1:5" x14ac:dyDescent="0.3">
      <c r="A88" s="7" t="s">
        <v>100</v>
      </c>
      <c r="B88" s="4">
        <v>8</v>
      </c>
      <c r="C88" s="4">
        <v>9</v>
      </c>
      <c r="D88" s="4">
        <v>17</v>
      </c>
      <c r="E88" s="30">
        <f>Tabella623[[#This Row],[Colonna5]]*100/$D$156</f>
        <v>3.3082940878838597E-2</v>
      </c>
    </row>
    <row r="89" spans="1:5" x14ac:dyDescent="0.3">
      <c r="A89" s="7" t="s">
        <v>69</v>
      </c>
      <c r="B89" s="4">
        <v>16</v>
      </c>
      <c r="C89" s="4">
        <v>0</v>
      </c>
      <c r="D89" s="4">
        <v>16</v>
      </c>
      <c r="E89" s="30">
        <f>Tabella623[[#This Row],[Colonna5]]*100/$D$156</f>
        <v>3.1136885533024558E-2</v>
      </c>
    </row>
    <row r="90" spans="1:5" x14ac:dyDescent="0.3">
      <c r="A90" s="7" t="s">
        <v>15</v>
      </c>
      <c r="B90" s="4">
        <v>4</v>
      </c>
      <c r="C90" s="4">
        <v>11</v>
      </c>
      <c r="D90" s="4">
        <v>15</v>
      </c>
      <c r="E90" s="30">
        <f>Tabella623[[#This Row],[Colonna5]]*100/$D$156</f>
        <v>2.9190830187210526E-2</v>
      </c>
    </row>
    <row r="91" spans="1:5" x14ac:dyDescent="0.3">
      <c r="A91" s="7" t="s">
        <v>71</v>
      </c>
      <c r="B91" s="4">
        <v>10</v>
      </c>
      <c r="C91" s="4">
        <v>4</v>
      </c>
      <c r="D91" s="4">
        <v>14</v>
      </c>
      <c r="E91" s="30">
        <f>Tabella623[[#This Row],[Colonna5]]*100/$D$156</f>
        <v>2.724477484139649E-2</v>
      </c>
    </row>
    <row r="92" spans="1:5" x14ac:dyDescent="0.3">
      <c r="A92" s="7" t="s">
        <v>166</v>
      </c>
      <c r="B92" s="4">
        <v>5</v>
      </c>
      <c r="C92" s="4">
        <v>9</v>
      </c>
      <c r="D92" s="4">
        <v>14</v>
      </c>
      <c r="E92" s="30">
        <f>Tabella623[[#This Row],[Colonna5]]*100/$D$156</f>
        <v>2.724477484139649E-2</v>
      </c>
    </row>
    <row r="93" spans="1:5" x14ac:dyDescent="0.3">
      <c r="A93" s="7" t="s">
        <v>117</v>
      </c>
      <c r="B93" s="4">
        <v>1</v>
      </c>
      <c r="C93" s="4">
        <v>12</v>
      </c>
      <c r="D93" s="4">
        <v>13</v>
      </c>
      <c r="E93" s="30">
        <f>Tabella623[[#This Row],[Colonna5]]*100/$D$156</f>
        <v>2.5298719495582454E-2</v>
      </c>
    </row>
    <row r="94" spans="1:5" x14ac:dyDescent="0.3">
      <c r="A94" s="7" t="s">
        <v>16</v>
      </c>
      <c r="B94" s="4">
        <v>2</v>
      </c>
      <c r="C94" s="4">
        <v>10</v>
      </c>
      <c r="D94" s="4">
        <v>12</v>
      </c>
      <c r="E94" s="30">
        <f>Tabella623[[#This Row],[Colonna5]]*100/$D$156</f>
        <v>2.3352664149768419E-2</v>
      </c>
    </row>
    <row r="95" spans="1:5" x14ac:dyDescent="0.3">
      <c r="A95" s="7" t="s">
        <v>61</v>
      </c>
      <c r="B95" s="4">
        <v>7</v>
      </c>
      <c r="C95" s="4">
        <v>5</v>
      </c>
      <c r="D95" s="4">
        <v>12</v>
      </c>
      <c r="E95" s="30">
        <f>Tabella623[[#This Row],[Colonna5]]*100/$D$156</f>
        <v>2.3352664149768419E-2</v>
      </c>
    </row>
    <row r="96" spans="1:5" x14ac:dyDescent="0.3">
      <c r="A96" s="7" t="s">
        <v>113</v>
      </c>
      <c r="B96" s="4">
        <v>0</v>
      </c>
      <c r="C96" s="4">
        <v>12</v>
      </c>
      <c r="D96" s="4">
        <v>12</v>
      </c>
      <c r="E96" s="30">
        <f>Tabella623[[#This Row],[Colonna5]]*100/$D$156</f>
        <v>2.3352664149768419E-2</v>
      </c>
    </row>
    <row r="97" spans="1:5" x14ac:dyDescent="0.3">
      <c r="A97" s="7" t="s">
        <v>160</v>
      </c>
      <c r="B97" s="4">
        <v>4</v>
      </c>
      <c r="C97" s="4">
        <v>8</v>
      </c>
      <c r="D97" s="4">
        <v>12</v>
      </c>
      <c r="E97" s="30">
        <f>Tabella623[[#This Row],[Colonna5]]*100/$D$156</f>
        <v>2.3352664149768419E-2</v>
      </c>
    </row>
    <row r="98" spans="1:5" x14ac:dyDescent="0.3">
      <c r="A98" s="7" t="s">
        <v>17</v>
      </c>
      <c r="B98" s="4">
        <v>5</v>
      </c>
      <c r="C98" s="4">
        <v>6</v>
      </c>
      <c r="D98" s="4">
        <v>11</v>
      </c>
      <c r="E98" s="30">
        <f>Tabella623[[#This Row],[Colonna5]]*100/$D$156</f>
        <v>2.1406608803954383E-2</v>
      </c>
    </row>
    <row r="99" spans="1:5" x14ac:dyDescent="0.3">
      <c r="A99" s="7" t="s">
        <v>70</v>
      </c>
      <c r="B99" s="4">
        <v>2</v>
      </c>
      <c r="C99" s="4">
        <v>8</v>
      </c>
      <c r="D99" s="4">
        <v>10</v>
      </c>
      <c r="E99" s="30">
        <f>Tabella623[[#This Row],[Colonna5]]*100/$D$156</f>
        <v>1.9460553458140351E-2</v>
      </c>
    </row>
    <row r="100" spans="1:5" x14ac:dyDescent="0.3">
      <c r="A100" s="7" t="s">
        <v>89</v>
      </c>
      <c r="B100" s="4">
        <v>6</v>
      </c>
      <c r="C100" s="4">
        <v>4</v>
      </c>
      <c r="D100" s="4">
        <v>10</v>
      </c>
      <c r="E100" s="30">
        <f>Tabella623[[#This Row],[Colonna5]]*100/$D$156</f>
        <v>1.9460553458140351E-2</v>
      </c>
    </row>
    <row r="101" spans="1:5" x14ac:dyDescent="0.3">
      <c r="A101" s="7" t="s">
        <v>106</v>
      </c>
      <c r="B101" s="4">
        <v>3</v>
      </c>
      <c r="C101" s="4">
        <v>7</v>
      </c>
      <c r="D101" s="4">
        <v>10</v>
      </c>
      <c r="E101" s="30">
        <f>Tabella623[[#This Row],[Colonna5]]*100/$D$156</f>
        <v>1.9460553458140351E-2</v>
      </c>
    </row>
    <row r="102" spans="1:5" x14ac:dyDescent="0.3">
      <c r="A102" s="7" t="s">
        <v>126</v>
      </c>
      <c r="B102" s="4">
        <v>6</v>
      </c>
      <c r="C102" s="4">
        <v>4</v>
      </c>
      <c r="D102" s="4">
        <v>10</v>
      </c>
      <c r="E102" s="30">
        <f>Tabella623[[#This Row],[Colonna5]]*100/$D$156</f>
        <v>1.9460553458140351E-2</v>
      </c>
    </row>
    <row r="103" spans="1:5" x14ac:dyDescent="0.3">
      <c r="A103" s="7" t="s">
        <v>32</v>
      </c>
      <c r="B103" s="4">
        <v>6</v>
      </c>
      <c r="C103" s="4">
        <v>3</v>
      </c>
      <c r="D103" s="4">
        <v>9</v>
      </c>
      <c r="E103" s="30">
        <f>Tabella623[[#This Row],[Colonna5]]*100/$D$156</f>
        <v>1.7514498112326315E-2</v>
      </c>
    </row>
    <row r="104" spans="1:5" x14ac:dyDescent="0.3">
      <c r="A104" s="7" t="s">
        <v>132</v>
      </c>
      <c r="B104" s="4">
        <v>5</v>
      </c>
      <c r="C104" s="4">
        <v>3</v>
      </c>
      <c r="D104" s="4">
        <v>8</v>
      </c>
      <c r="E104" s="30">
        <f>Tabella623[[#This Row],[Colonna5]]*100/$D$156</f>
        <v>1.5568442766512279E-2</v>
      </c>
    </row>
    <row r="105" spans="1:5" x14ac:dyDescent="0.3">
      <c r="A105" s="7" t="s">
        <v>136</v>
      </c>
      <c r="B105" s="4">
        <v>4</v>
      </c>
      <c r="C105" s="4">
        <v>4</v>
      </c>
      <c r="D105" s="4">
        <v>8</v>
      </c>
      <c r="E105" s="30">
        <f>Tabella623[[#This Row],[Colonna5]]*100/$D$156</f>
        <v>1.5568442766512279E-2</v>
      </c>
    </row>
    <row r="106" spans="1:5" x14ac:dyDescent="0.3">
      <c r="A106" s="7" t="s">
        <v>141</v>
      </c>
      <c r="B106" s="4">
        <v>2</v>
      </c>
      <c r="C106" s="4">
        <v>6</v>
      </c>
      <c r="D106" s="4">
        <v>8</v>
      </c>
      <c r="E106" s="30">
        <f>Tabella623[[#This Row],[Colonna5]]*100/$D$156</f>
        <v>1.5568442766512279E-2</v>
      </c>
    </row>
    <row r="107" spans="1:5" x14ac:dyDescent="0.3">
      <c r="A107" s="7" t="s">
        <v>143</v>
      </c>
      <c r="B107" s="4">
        <v>4</v>
      </c>
      <c r="C107" s="4">
        <v>4</v>
      </c>
      <c r="D107" s="4">
        <v>8</v>
      </c>
      <c r="E107" s="30">
        <f>Tabella623[[#This Row],[Colonna5]]*100/$D$156</f>
        <v>1.5568442766512279E-2</v>
      </c>
    </row>
    <row r="108" spans="1:5" x14ac:dyDescent="0.3">
      <c r="A108" s="7" t="s">
        <v>158</v>
      </c>
      <c r="B108" s="4">
        <v>1</v>
      </c>
      <c r="C108" s="4">
        <v>7</v>
      </c>
      <c r="D108" s="4">
        <v>8</v>
      </c>
      <c r="E108" s="30">
        <f>Tabella623[[#This Row],[Colonna5]]*100/$D$156</f>
        <v>1.5568442766512279E-2</v>
      </c>
    </row>
    <row r="109" spans="1:5" x14ac:dyDescent="0.3">
      <c r="A109" s="7" t="s">
        <v>78</v>
      </c>
      <c r="B109" s="4">
        <v>3</v>
      </c>
      <c r="C109" s="4">
        <v>4</v>
      </c>
      <c r="D109" s="4">
        <v>7</v>
      </c>
      <c r="E109" s="30">
        <f>Tabella623[[#This Row],[Colonna5]]*100/$D$156</f>
        <v>1.3622387420698245E-2</v>
      </c>
    </row>
    <row r="110" spans="1:5" x14ac:dyDescent="0.3">
      <c r="A110" s="7" t="s">
        <v>111</v>
      </c>
      <c r="B110" s="4">
        <v>5</v>
      </c>
      <c r="C110" s="4">
        <v>2</v>
      </c>
      <c r="D110" s="4">
        <v>7</v>
      </c>
      <c r="E110" s="30">
        <f>Tabella623[[#This Row],[Colonna5]]*100/$D$156</f>
        <v>1.3622387420698245E-2</v>
      </c>
    </row>
    <row r="111" spans="1:5" x14ac:dyDescent="0.3">
      <c r="A111" s="7" t="s">
        <v>50</v>
      </c>
      <c r="B111" s="4">
        <v>3</v>
      </c>
      <c r="C111" s="4">
        <v>3</v>
      </c>
      <c r="D111" s="4">
        <v>6</v>
      </c>
      <c r="E111" s="30">
        <f>Tabella623[[#This Row],[Colonna5]]*100/$D$156</f>
        <v>1.1676332074884209E-2</v>
      </c>
    </row>
    <row r="112" spans="1:5" x14ac:dyDescent="0.3">
      <c r="A112" s="7" t="s">
        <v>83</v>
      </c>
      <c r="B112" s="4">
        <v>3</v>
      </c>
      <c r="C112" s="4">
        <v>3</v>
      </c>
      <c r="D112" s="4">
        <v>6</v>
      </c>
      <c r="E112" s="30">
        <f>Tabella623[[#This Row],[Colonna5]]*100/$D$156</f>
        <v>1.1676332074884209E-2</v>
      </c>
    </row>
    <row r="113" spans="1:5" x14ac:dyDescent="0.3">
      <c r="A113" s="7" t="s">
        <v>54</v>
      </c>
      <c r="B113" s="4">
        <v>1</v>
      </c>
      <c r="C113" s="4">
        <v>4</v>
      </c>
      <c r="D113" s="4">
        <v>5</v>
      </c>
      <c r="E113" s="30">
        <f>Tabella623[[#This Row],[Colonna5]]*100/$D$156</f>
        <v>9.7302767290701753E-3</v>
      </c>
    </row>
    <row r="114" spans="1:5" x14ac:dyDescent="0.3">
      <c r="A114" s="7" t="s">
        <v>122</v>
      </c>
      <c r="B114" s="4">
        <v>4</v>
      </c>
      <c r="C114" s="4">
        <v>1</v>
      </c>
      <c r="D114" s="4">
        <v>5</v>
      </c>
      <c r="E114" s="30">
        <f>Tabella623[[#This Row],[Colonna5]]*100/$D$156</f>
        <v>9.7302767290701753E-3</v>
      </c>
    </row>
    <row r="115" spans="1:5" x14ac:dyDescent="0.3">
      <c r="A115" s="7" t="s">
        <v>196</v>
      </c>
      <c r="B115" s="4">
        <v>0</v>
      </c>
      <c r="C115" s="4">
        <v>5</v>
      </c>
      <c r="D115" s="4">
        <v>5</v>
      </c>
      <c r="E115" s="30">
        <f>Tabella623[[#This Row],[Colonna5]]*100/$D$156</f>
        <v>9.7302767290701753E-3</v>
      </c>
    </row>
    <row r="116" spans="1:5" x14ac:dyDescent="0.3">
      <c r="A116" s="7" t="s">
        <v>156</v>
      </c>
      <c r="B116" s="4">
        <v>1</v>
      </c>
      <c r="C116" s="4">
        <v>4</v>
      </c>
      <c r="D116" s="4">
        <v>5</v>
      </c>
      <c r="E116" s="30">
        <f>Tabella623[[#This Row],[Colonna5]]*100/$D$156</f>
        <v>9.7302767290701753E-3</v>
      </c>
    </row>
    <row r="117" spans="1:5" x14ac:dyDescent="0.3">
      <c r="A117" s="7" t="s">
        <v>159</v>
      </c>
      <c r="B117" s="4">
        <v>2</v>
      </c>
      <c r="C117" s="4">
        <v>3</v>
      </c>
      <c r="D117" s="4">
        <v>5</v>
      </c>
      <c r="E117" s="30">
        <f>Tabella623[[#This Row],[Colonna5]]*100/$D$156</f>
        <v>9.7302767290701753E-3</v>
      </c>
    </row>
    <row r="118" spans="1:5" x14ac:dyDescent="0.3">
      <c r="A118" s="7" t="s">
        <v>28</v>
      </c>
      <c r="B118" s="4">
        <v>1</v>
      </c>
      <c r="C118" s="4">
        <v>3</v>
      </c>
      <c r="D118" s="4">
        <v>4</v>
      </c>
      <c r="E118" s="30">
        <f>Tabella623[[#This Row],[Colonna5]]*100/$D$156</f>
        <v>7.7842213832561395E-3</v>
      </c>
    </row>
    <row r="119" spans="1:5" x14ac:dyDescent="0.3">
      <c r="A119" s="7" t="s">
        <v>42</v>
      </c>
      <c r="B119" s="4">
        <v>3</v>
      </c>
      <c r="C119" s="4">
        <v>1</v>
      </c>
      <c r="D119" s="4">
        <v>4</v>
      </c>
      <c r="E119" s="30">
        <f>Tabella623[[#This Row],[Colonna5]]*100/$D$156</f>
        <v>7.7842213832561395E-3</v>
      </c>
    </row>
    <row r="120" spans="1:5" x14ac:dyDescent="0.3">
      <c r="A120" s="7" t="s">
        <v>118</v>
      </c>
      <c r="B120" s="4">
        <v>1</v>
      </c>
      <c r="C120" s="4">
        <v>3</v>
      </c>
      <c r="D120" s="4">
        <v>4</v>
      </c>
      <c r="E120" s="30">
        <f>Tabella623[[#This Row],[Colonna5]]*100/$D$156</f>
        <v>7.7842213832561395E-3</v>
      </c>
    </row>
    <row r="121" spans="1:5" x14ac:dyDescent="0.3">
      <c r="A121" s="7" t="s">
        <v>153</v>
      </c>
      <c r="B121" s="4">
        <v>2</v>
      </c>
      <c r="C121" s="4">
        <v>2</v>
      </c>
      <c r="D121" s="4">
        <v>4</v>
      </c>
      <c r="E121" s="30">
        <f>Tabella623[[#This Row],[Colonna5]]*100/$D$156</f>
        <v>7.7842213832561395E-3</v>
      </c>
    </row>
    <row r="122" spans="1:5" x14ac:dyDescent="0.3">
      <c r="A122" s="7" t="s">
        <v>31</v>
      </c>
      <c r="B122" s="4">
        <v>1</v>
      </c>
      <c r="C122" s="4">
        <v>2</v>
      </c>
      <c r="D122" s="4">
        <v>3</v>
      </c>
      <c r="E122" s="30">
        <f>Tabella623[[#This Row],[Colonna5]]*100/$D$156</f>
        <v>5.8381660374421046E-3</v>
      </c>
    </row>
    <row r="123" spans="1:5" x14ac:dyDescent="0.3">
      <c r="A123" s="7" t="s">
        <v>39</v>
      </c>
      <c r="B123" s="4">
        <v>3</v>
      </c>
      <c r="C123" s="4">
        <v>0</v>
      </c>
      <c r="D123" s="4">
        <v>3</v>
      </c>
      <c r="E123" s="30">
        <f>Tabella623[[#This Row],[Colonna5]]*100/$D$156</f>
        <v>5.8381660374421046E-3</v>
      </c>
    </row>
    <row r="124" spans="1:5" x14ac:dyDescent="0.3">
      <c r="A124" s="7" t="s">
        <v>56</v>
      </c>
      <c r="B124" s="4">
        <v>2</v>
      </c>
      <c r="C124" s="4">
        <v>1</v>
      </c>
      <c r="D124" s="4">
        <v>3</v>
      </c>
      <c r="E124" s="30">
        <f>Tabella623[[#This Row],[Colonna5]]*100/$D$156</f>
        <v>5.8381660374421046E-3</v>
      </c>
    </row>
    <row r="125" spans="1:5" x14ac:dyDescent="0.3">
      <c r="A125" s="7" t="s">
        <v>96</v>
      </c>
      <c r="B125" s="4">
        <v>1</v>
      </c>
      <c r="C125" s="4">
        <v>2</v>
      </c>
      <c r="D125" s="4">
        <v>3</v>
      </c>
      <c r="E125" s="30">
        <f>Tabella623[[#This Row],[Colonna5]]*100/$D$156</f>
        <v>5.8381660374421046E-3</v>
      </c>
    </row>
    <row r="126" spans="1:5" x14ac:dyDescent="0.3">
      <c r="A126" s="7" t="s">
        <v>135</v>
      </c>
      <c r="B126" s="4">
        <v>1</v>
      </c>
      <c r="C126" s="4">
        <v>2</v>
      </c>
      <c r="D126" s="4">
        <v>3</v>
      </c>
      <c r="E126" s="30">
        <f>Tabella623[[#This Row],[Colonna5]]*100/$D$156</f>
        <v>5.8381660374421046E-3</v>
      </c>
    </row>
    <row r="127" spans="1:5" x14ac:dyDescent="0.3">
      <c r="A127" s="7" t="s">
        <v>146</v>
      </c>
      <c r="B127" s="4">
        <v>0</v>
      </c>
      <c r="C127" s="4">
        <v>3</v>
      </c>
      <c r="D127" s="4">
        <v>3</v>
      </c>
      <c r="E127" s="30">
        <f>Tabella623[[#This Row],[Colonna5]]*100/$D$156</f>
        <v>5.8381660374421046E-3</v>
      </c>
    </row>
    <row r="128" spans="1:5" x14ac:dyDescent="0.3">
      <c r="A128" s="7" t="s">
        <v>155</v>
      </c>
      <c r="B128" s="4">
        <v>1</v>
      </c>
      <c r="C128" s="4">
        <v>2</v>
      </c>
      <c r="D128" s="4">
        <v>3</v>
      </c>
      <c r="E128" s="30">
        <f>Tabella623[[#This Row],[Colonna5]]*100/$D$156</f>
        <v>5.8381660374421046E-3</v>
      </c>
    </row>
    <row r="129" spans="1:5" x14ac:dyDescent="0.3">
      <c r="A129" s="7" t="s">
        <v>91</v>
      </c>
      <c r="B129" s="4">
        <v>1</v>
      </c>
      <c r="C129" s="4">
        <v>1</v>
      </c>
      <c r="D129" s="4">
        <v>2</v>
      </c>
      <c r="E129" s="30">
        <f>Tabella623[[#This Row],[Colonna5]]*100/$D$156</f>
        <v>3.8921106916280698E-3</v>
      </c>
    </row>
    <row r="130" spans="1:5" x14ac:dyDescent="0.3">
      <c r="A130" s="7" t="s">
        <v>104</v>
      </c>
      <c r="B130" s="4">
        <v>1</v>
      </c>
      <c r="C130" s="4">
        <v>1</v>
      </c>
      <c r="D130" s="4">
        <v>2</v>
      </c>
      <c r="E130" s="30">
        <f>Tabella623[[#This Row],[Colonna5]]*100/$D$156</f>
        <v>3.8921106916280698E-3</v>
      </c>
    </row>
    <row r="131" spans="1:5" x14ac:dyDescent="0.3">
      <c r="A131" s="7" t="s">
        <v>120</v>
      </c>
      <c r="B131" s="4">
        <v>2</v>
      </c>
      <c r="C131" s="4">
        <v>0</v>
      </c>
      <c r="D131" s="4">
        <v>2</v>
      </c>
      <c r="E131" s="30">
        <f>Tabella623[[#This Row],[Colonna5]]*100/$D$156</f>
        <v>3.8921106916280698E-3</v>
      </c>
    </row>
    <row r="132" spans="1:5" x14ac:dyDescent="0.3">
      <c r="A132" s="7" t="s">
        <v>125</v>
      </c>
      <c r="B132" s="4">
        <v>0</v>
      </c>
      <c r="C132" s="4">
        <v>2</v>
      </c>
      <c r="D132" s="4">
        <v>2</v>
      </c>
      <c r="E132" s="30">
        <f>Tabella623[[#This Row],[Colonna5]]*100/$D$156</f>
        <v>3.8921106916280698E-3</v>
      </c>
    </row>
    <row r="133" spans="1:5" x14ac:dyDescent="0.3">
      <c r="A133" s="7" t="s">
        <v>167</v>
      </c>
      <c r="B133" s="4">
        <v>2</v>
      </c>
      <c r="C133" s="4">
        <v>0</v>
      </c>
      <c r="D133" s="4">
        <v>2</v>
      </c>
      <c r="E133" s="30">
        <f>Tabella623[[#This Row],[Colonna5]]*100/$D$156</f>
        <v>3.8921106916280698E-3</v>
      </c>
    </row>
    <row r="134" spans="1:5" x14ac:dyDescent="0.3">
      <c r="A134" s="7" t="s">
        <v>169</v>
      </c>
      <c r="B134" s="4">
        <v>0</v>
      </c>
      <c r="C134" s="4">
        <v>2</v>
      </c>
      <c r="D134" s="4">
        <v>2</v>
      </c>
      <c r="E134" s="30">
        <f>Tabella623[[#This Row],[Colonna5]]*100/$D$156</f>
        <v>3.8921106916280698E-3</v>
      </c>
    </row>
    <row r="135" spans="1:5" x14ac:dyDescent="0.3">
      <c r="A135" s="7" t="s">
        <v>6</v>
      </c>
      <c r="B135" s="4">
        <v>0</v>
      </c>
      <c r="C135" s="4">
        <v>1</v>
      </c>
      <c r="D135" s="4">
        <v>1</v>
      </c>
      <c r="E135" s="30">
        <f>Tabella623[[#This Row],[Colonna5]]*100/$D$156</f>
        <v>1.9460553458140349E-3</v>
      </c>
    </row>
    <row r="136" spans="1:5" x14ac:dyDescent="0.3">
      <c r="A136" s="7" t="s">
        <v>13</v>
      </c>
      <c r="B136" s="4">
        <v>1</v>
      </c>
      <c r="C136" s="4">
        <v>0</v>
      </c>
      <c r="D136" s="4">
        <v>1</v>
      </c>
      <c r="E136" s="30">
        <f>Tabella623[[#This Row],[Colonna5]]*100/$D$156</f>
        <v>1.9460553458140349E-3</v>
      </c>
    </row>
    <row r="137" spans="1:5" x14ac:dyDescent="0.3">
      <c r="A137" s="7" t="s">
        <v>22</v>
      </c>
      <c r="B137" s="4">
        <v>0</v>
      </c>
      <c r="C137" s="4">
        <v>1</v>
      </c>
      <c r="D137" s="4">
        <v>1</v>
      </c>
      <c r="E137" s="30">
        <f>Tabella623[[#This Row],[Colonna5]]*100/$D$156</f>
        <v>1.9460553458140349E-3</v>
      </c>
    </row>
    <row r="138" spans="1:5" x14ac:dyDescent="0.3">
      <c r="A138" s="7" t="s">
        <v>26</v>
      </c>
      <c r="B138" s="4">
        <v>1</v>
      </c>
      <c r="C138" s="4">
        <v>0</v>
      </c>
      <c r="D138" s="4">
        <v>1</v>
      </c>
      <c r="E138" s="30">
        <f>Tabella623[[#This Row],[Colonna5]]*100/$D$156</f>
        <v>1.9460553458140349E-3</v>
      </c>
    </row>
    <row r="139" spans="1:5" x14ac:dyDescent="0.3">
      <c r="A139" s="7" t="s">
        <v>52</v>
      </c>
      <c r="B139" s="4">
        <v>1</v>
      </c>
      <c r="C139" s="4">
        <v>0</v>
      </c>
      <c r="D139" s="4">
        <v>1</v>
      </c>
      <c r="E139" s="30">
        <f>Tabella623[[#This Row],[Colonna5]]*100/$D$156</f>
        <v>1.9460553458140349E-3</v>
      </c>
    </row>
    <row r="140" spans="1:5" x14ac:dyDescent="0.3">
      <c r="A140" s="7" t="s">
        <v>68</v>
      </c>
      <c r="B140" s="4">
        <v>0</v>
      </c>
      <c r="C140" s="4">
        <v>1</v>
      </c>
      <c r="D140" s="4">
        <v>1</v>
      </c>
      <c r="E140" s="30">
        <f>Tabella623[[#This Row],[Colonna5]]*100/$D$156</f>
        <v>1.9460553458140349E-3</v>
      </c>
    </row>
    <row r="141" spans="1:5" x14ac:dyDescent="0.3">
      <c r="A141" s="7" t="s">
        <v>79</v>
      </c>
      <c r="B141" s="4">
        <v>0</v>
      </c>
      <c r="C141" s="4">
        <v>1</v>
      </c>
      <c r="D141" s="4">
        <v>1</v>
      </c>
      <c r="E141" s="30">
        <f>Tabella623[[#This Row],[Colonna5]]*100/$D$156</f>
        <v>1.9460553458140349E-3</v>
      </c>
    </row>
    <row r="142" spans="1:5" x14ac:dyDescent="0.3">
      <c r="A142" s="7" t="s">
        <v>85</v>
      </c>
      <c r="B142" s="4">
        <v>0</v>
      </c>
      <c r="C142" s="4">
        <v>1</v>
      </c>
      <c r="D142" s="4">
        <v>1</v>
      </c>
      <c r="E142" s="30">
        <f>Tabella623[[#This Row],[Colonna5]]*100/$D$156</f>
        <v>1.9460553458140349E-3</v>
      </c>
    </row>
    <row r="143" spans="1:5" x14ac:dyDescent="0.3">
      <c r="A143" s="7" t="s">
        <v>88</v>
      </c>
      <c r="B143" s="4">
        <v>1</v>
      </c>
      <c r="C143" s="4">
        <v>0</v>
      </c>
      <c r="D143" s="4">
        <v>1</v>
      </c>
      <c r="E143" s="30">
        <f>Tabella623[[#This Row],[Colonna5]]*100/$D$156</f>
        <v>1.9460553458140349E-3</v>
      </c>
    </row>
    <row r="144" spans="1:5" x14ac:dyDescent="0.3">
      <c r="A144" s="7" t="s">
        <v>202</v>
      </c>
      <c r="B144" s="4">
        <v>1</v>
      </c>
      <c r="C144" s="4">
        <v>0</v>
      </c>
      <c r="D144" s="4">
        <v>1</v>
      </c>
      <c r="E144" s="30">
        <f>Tabella623[[#This Row],[Colonna5]]*100/$D$156</f>
        <v>1.9460553458140349E-3</v>
      </c>
    </row>
    <row r="145" spans="1:5" x14ac:dyDescent="0.3">
      <c r="A145" s="7" t="s">
        <v>94</v>
      </c>
      <c r="B145" s="4">
        <v>0</v>
      </c>
      <c r="C145" s="4">
        <v>1</v>
      </c>
      <c r="D145" s="4">
        <v>1</v>
      </c>
      <c r="E145" s="30">
        <f>Tabella623[[#This Row],[Colonna5]]*100/$D$156</f>
        <v>1.9460553458140349E-3</v>
      </c>
    </row>
    <row r="146" spans="1:5" x14ac:dyDescent="0.3">
      <c r="A146" s="7" t="s">
        <v>107</v>
      </c>
      <c r="B146" s="4">
        <v>0</v>
      </c>
      <c r="C146" s="4">
        <v>1</v>
      </c>
      <c r="D146" s="4">
        <v>1</v>
      </c>
      <c r="E146" s="30">
        <f>Tabella623[[#This Row],[Colonna5]]*100/$D$156</f>
        <v>1.9460553458140349E-3</v>
      </c>
    </row>
    <row r="147" spans="1:5" x14ac:dyDescent="0.3">
      <c r="A147" s="7" t="s">
        <v>124</v>
      </c>
      <c r="B147" s="4">
        <v>0</v>
      </c>
      <c r="C147" s="4">
        <v>1</v>
      </c>
      <c r="D147" s="4">
        <v>1</v>
      </c>
      <c r="E147" s="30">
        <f>Tabella623[[#This Row],[Colonna5]]*100/$D$156</f>
        <v>1.9460553458140349E-3</v>
      </c>
    </row>
    <row r="148" spans="1:5" x14ac:dyDescent="0.3">
      <c r="A148" s="7" t="s">
        <v>129</v>
      </c>
      <c r="B148" s="4">
        <v>0</v>
      </c>
      <c r="C148" s="4">
        <v>1</v>
      </c>
      <c r="D148" s="4">
        <v>1</v>
      </c>
      <c r="E148" s="30">
        <f>Tabella623[[#This Row],[Colonna5]]*100/$D$156</f>
        <v>1.9460553458140349E-3</v>
      </c>
    </row>
    <row r="149" spans="1:5" x14ac:dyDescent="0.3">
      <c r="A149" s="17" t="s">
        <v>131</v>
      </c>
      <c r="B149" s="4">
        <v>1</v>
      </c>
      <c r="C149" s="4">
        <v>0</v>
      </c>
      <c r="D149" s="4">
        <v>1</v>
      </c>
      <c r="E149" s="30">
        <f>Tabella623[[#This Row],[Colonna5]]*100/$D$156</f>
        <v>1.9460553458140349E-3</v>
      </c>
    </row>
    <row r="150" spans="1:5" x14ac:dyDescent="0.3">
      <c r="A150" s="17" t="s">
        <v>190</v>
      </c>
      <c r="B150" s="4">
        <v>0</v>
      </c>
      <c r="C150" s="4">
        <v>1</v>
      </c>
      <c r="D150" s="4">
        <v>1</v>
      </c>
      <c r="E150" s="30">
        <f>Tabella623[[#This Row],[Colonna5]]*100/$D$156</f>
        <v>1.9460553458140349E-3</v>
      </c>
    </row>
    <row r="151" spans="1:5" x14ac:dyDescent="0.3">
      <c r="A151" s="17" t="s">
        <v>137</v>
      </c>
      <c r="B151" s="4">
        <v>0</v>
      </c>
      <c r="C151" s="4">
        <v>1</v>
      </c>
      <c r="D151" s="4">
        <v>1</v>
      </c>
      <c r="E151" s="30">
        <f>Tabella623[[#This Row],[Colonna5]]*100/$D$156</f>
        <v>1.9460553458140349E-3</v>
      </c>
    </row>
    <row r="152" spans="1:5" x14ac:dyDescent="0.3">
      <c r="A152" s="17" t="s">
        <v>138</v>
      </c>
      <c r="B152" s="4">
        <v>1</v>
      </c>
      <c r="C152" s="4">
        <v>0</v>
      </c>
      <c r="D152" s="4">
        <v>1</v>
      </c>
      <c r="E152" s="30">
        <f>Tabella623[[#This Row],[Colonna5]]*100/$D$156</f>
        <v>1.9460553458140349E-3</v>
      </c>
    </row>
    <row r="153" spans="1:5" x14ac:dyDescent="0.3">
      <c r="A153" s="17" t="s">
        <v>152</v>
      </c>
      <c r="B153" s="4">
        <v>0</v>
      </c>
      <c r="C153" s="4">
        <v>1</v>
      </c>
      <c r="D153" s="4">
        <v>1</v>
      </c>
      <c r="E153" s="30">
        <f>Tabella623[[#This Row],[Colonna5]]*100/$D$156</f>
        <v>1.9460553458140349E-3</v>
      </c>
    </row>
    <row r="154" spans="1:5" x14ac:dyDescent="0.3">
      <c r="A154" s="17" t="s">
        <v>168</v>
      </c>
      <c r="B154" s="4">
        <v>0</v>
      </c>
      <c r="C154" s="4">
        <v>1</v>
      </c>
      <c r="D154" s="4">
        <v>1</v>
      </c>
      <c r="E154" s="30">
        <f>Tabella623[[#This Row],[Colonna5]]*100/$D$156</f>
        <v>1.9460553458140349E-3</v>
      </c>
    </row>
    <row r="155" spans="1:5" x14ac:dyDescent="0.3">
      <c r="A155" s="17" t="s">
        <v>203</v>
      </c>
      <c r="B155" s="4">
        <v>1</v>
      </c>
      <c r="C155" s="4">
        <v>0</v>
      </c>
      <c r="D155" s="4">
        <v>1</v>
      </c>
      <c r="E155" s="30">
        <f>Tabella623[[#This Row],[Colonna5]]*100/$D$156</f>
        <v>1.9460553458140349E-3</v>
      </c>
    </row>
    <row r="156" spans="1:5" x14ac:dyDescent="0.3">
      <c r="A156" s="24" t="s">
        <v>4</v>
      </c>
      <c r="B156" s="4">
        <v>26069</v>
      </c>
      <c r="C156" s="4">
        <v>25317</v>
      </c>
      <c r="D156" s="4">
        <v>51386</v>
      </c>
      <c r="E156" s="3"/>
    </row>
    <row r="159" spans="1:5" x14ac:dyDescent="0.3">
      <c r="A159" s="2" t="s">
        <v>198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workbookViewId="0">
      <selection activeCell="E4" sqref="E4:E153"/>
    </sheetView>
  </sheetViews>
  <sheetFormatPr defaultRowHeight="14.4" x14ac:dyDescent="0.3"/>
  <cols>
    <col min="1" max="1" width="36.88671875" customWidth="1"/>
  </cols>
  <sheetData>
    <row r="1" spans="1:9" ht="33" customHeight="1" x14ac:dyDescent="0.3">
      <c r="A1" s="28" t="s">
        <v>204</v>
      </c>
      <c r="B1" s="28"/>
      <c r="C1" s="28"/>
      <c r="D1" s="28"/>
      <c r="E1" s="28"/>
    </row>
    <row r="2" spans="1:9" x14ac:dyDescent="0.3">
      <c r="A2" s="27"/>
      <c r="B2" s="27"/>
      <c r="C2" s="27"/>
      <c r="D2" s="27"/>
      <c r="E2" s="27"/>
    </row>
    <row r="3" spans="1:9" x14ac:dyDescent="0.3">
      <c r="A3" s="5"/>
      <c r="B3" s="1" t="s">
        <v>1</v>
      </c>
      <c r="C3" s="1" t="s">
        <v>2</v>
      </c>
      <c r="D3" s="1" t="s">
        <v>0</v>
      </c>
      <c r="E3" s="1" t="s">
        <v>3</v>
      </c>
      <c r="H3" t="s">
        <v>176</v>
      </c>
      <c r="I3" s="15">
        <v>0.03</v>
      </c>
    </row>
    <row r="4" spans="1:9" x14ac:dyDescent="0.3">
      <c r="A4" s="7" t="s">
        <v>37</v>
      </c>
      <c r="B4" s="4">
        <v>6457</v>
      </c>
      <c r="C4" s="4">
        <v>8342</v>
      </c>
      <c r="D4" s="4">
        <v>14799</v>
      </c>
      <c r="E4" s="30">
        <f>Tabella6234[[#This Row],[Colonna5]]*100/$D$154</f>
        <v>23.380993759380679</v>
      </c>
      <c r="H4" s="11" t="s">
        <v>175</v>
      </c>
      <c r="I4" s="15">
        <v>0.03</v>
      </c>
    </row>
    <row r="5" spans="1:9" x14ac:dyDescent="0.3">
      <c r="A5" s="7" t="s">
        <v>5</v>
      </c>
      <c r="B5" s="4">
        <v>5699</v>
      </c>
      <c r="C5" s="4">
        <v>5224</v>
      </c>
      <c r="D5" s="4">
        <v>10923</v>
      </c>
      <c r="E5" s="30">
        <f>Tabella6234[[#This Row],[Colonna5]]*100/$D$154</f>
        <v>17.257287305474367</v>
      </c>
      <c r="H5" s="10" t="s">
        <v>174</v>
      </c>
      <c r="I5" s="15">
        <v>0.04</v>
      </c>
    </row>
    <row r="6" spans="1:9" x14ac:dyDescent="0.3">
      <c r="A6" s="7" t="s">
        <v>76</v>
      </c>
      <c r="B6" s="4">
        <v>4047</v>
      </c>
      <c r="C6" s="4">
        <v>3888</v>
      </c>
      <c r="D6" s="4">
        <v>7935</v>
      </c>
      <c r="E6" s="30">
        <f>Tabella6234[[#This Row],[Colonna5]]*100/$D$154</f>
        <v>12.536535271348448</v>
      </c>
      <c r="H6" s="10" t="s">
        <v>105</v>
      </c>
      <c r="I6" s="15">
        <v>0.05</v>
      </c>
    </row>
    <row r="7" spans="1:9" x14ac:dyDescent="0.3">
      <c r="A7" s="7" t="s">
        <v>105</v>
      </c>
      <c r="B7" s="4">
        <v>1506</v>
      </c>
      <c r="C7" s="4">
        <v>1445</v>
      </c>
      <c r="D7" s="4">
        <v>2951</v>
      </c>
      <c r="E7" s="30">
        <f>Tabella6234[[#This Row],[Colonna5]]*100/$D$154</f>
        <v>4.6622955999684024</v>
      </c>
      <c r="H7" s="10" t="s">
        <v>76</v>
      </c>
      <c r="I7" s="15">
        <v>0.13</v>
      </c>
    </row>
    <row r="8" spans="1:9" x14ac:dyDescent="0.3">
      <c r="A8" s="7" t="s">
        <v>112</v>
      </c>
      <c r="B8" s="4">
        <v>1333</v>
      </c>
      <c r="C8" s="4">
        <v>911</v>
      </c>
      <c r="D8" s="4">
        <v>2244</v>
      </c>
      <c r="E8" s="30">
        <f>Tabella6234[[#This Row],[Colonna5]]*100/$D$154</f>
        <v>3.5453037364720754</v>
      </c>
      <c r="H8" s="11" t="s">
        <v>5</v>
      </c>
      <c r="I8" s="15">
        <v>0.18</v>
      </c>
    </row>
    <row r="9" spans="1:9" x14ac:dyDescent="0.3">
      <c r="A9" s="7" t="s">
        <v>84</v>
      </c>
      <c r="B9" s="4">
        <v>1330</v>
      </c>
      <c r="C9" s="4">
        <v>426</v>
      </c>
      <c r="D9" s="4">
        <v>1756</v>
      </c>
      <c r="E9" s="30">
        <f>Tabella6234[[#This Row],[Colonna5]]*100/$D$154</f>
        <v>2.7743107670432106</v>
      </c>
      <c r="H9" s="10" t="s">
        <v>37</v>
      </c>
      <c r="I9" s="15">
        <v>0.24</v>
      </c>
    </row>
    <row r="10" spans="1:9" x14ac:dyDescent="0.3">
      <c r="A10" s="7" t="s">
        <v>27</v>
      </c>
      <c r="B10" s="4">
        <v>779</v>
      </c>
      <c r="C10" s="4">
        <v>898</v>
      </c>
      <c r="D10" s="4">
        <v>1677</v>
      </c>
      <c r="E10" s="30">
        <f>Tabella6234[[#This Row],[Colonna5]]*100/$D$154</f>
        <v>2.6494983805987835</v>
      </c>
    </row>
    <row r="11" spans="1:9" x14ac:dyDescent="0.3">
      <c r="A11" s="7" t="s">
        <v>59</v>
      </c>
      <c r="B11" s="4">
        <v>1005</v>
      </c>
      <c r="C11" s="4">
        <v>594</v>
      </c>
      <c r="D11" s="4">
        <v>1599</v>
      </c>
      <c r="E11" s="30">
        <f>Tabella6234[[#This Row],[Colonna5]]*100/$D$154</f>
        <v>2.5262658977802355</v>
      </c>
    </row>
    <row r="12" spans="1:9" x14ac:dyDescent="0.3">
      <c r="A12" s="7" t="s">
        <v>82</v>
      </c>
      <c r="B12" s="4">
        <v>850</v>
      </c>
      <c r="C12" s="4">
        <v>606</v>
      </c>
      <c r="D12" s="4">
        <v>1456</v>
      </c>
      <c r="E12" s="30">
        <f>Tabella6234[[#This Row],[Colonna5]]*100/$D$154</f>
        <v>2.3003396792795638</v>
      </c>
    </row>
    <row r="13" spans="1:9" x14ac:dyDescent="0.3">
      <c r="A13" s="7" t="s">
        <v>102</v>
      </c>
      <c r="B13" s="4">
        <v>904</v>
      </c>
      <c r="C13" s="4">
        <v>139</v>
      </c>
      <c r="D13" s="4">
        <v>1043</v>
      </c>
      <c r="E13" s="30">
        <f>Tabella6234[[#This Row],[Colonna5]]*100/$D$154</f>
        <v>1.6478394817916107</v>
      </c>
    </row>
    <row r="14" spans="1:9" x14ac:dyDescent="0.3">
      <c r="A14" s="7" t="s">
        <v>47</v>
      </c>
      <c r="B14" s="4">
        <v>269</v>
      </c>
      <c r="C14" s="4">
        <v>719</v>
      </c>
      <c r="D14" s="4">
        <v>988</v>
      </c>
      <c r="E14" s="30">
        <f>Tabella6234[[#This Row],[Colonna5]]*100/$D$154</f>
        <v>1.5609447823682756</v>
      </c>
    </row>
    <row r="15" spans="1:9" x14ac:dyDescent="0.3">
      <c r="A15" s="7" t="s">
        <v>75</v>
      </c>
      <c r="B15" s="4">
        <v>901</v>
      </c>
      <c r="C15" s="4">
        <v>87</v>
      </c>
      <c r="D15" s="4">
        <v>988</v>
      </c>
      <c r="E15" s="30">
        <f>Tabella6234[[#This Row],[Colonna5]]*100/$D$154</f>
        <v>1.5609447823682756</v>
      </c>
    </row>
    <row r="16" spans="1:9" x14ac:dyDescent="0.3">
      <c r="A16" s="7" t="s">
        <v>11</v>
      </c>
      <c r="B16" s="4">
        <v>573</v>
      </c>
      <c r="C16" s="4">
        <v>344</v>
      </c>
      <c r="D16" s="4">
        <v>917</v>
      </c>
      <c r="E16" s="30">
        <f>Tabella6234[[#This Row],[Colonna5]]*100/$D$154</f>
        <v>1.4487716249308793</v>
      </c>
    </row>
    <row r="17" spans="1:5" x14ac:dyDescent="0.3">
      <c r="A17" s="7" t="s">
        <v>60</v>
      </c>
      <c r="B17" s="4">
        <v>543</v>
      </c>
      <c r="C17" s="4">
        <v>271</v>
      </c>
      <c r="D17" s="4">
        <v>814</v>
      </c>
      <c r="E17" s="30">
        <f>Tabella6234[[#This Row],[Colonna5]]*100/$D$154</f>
        <v>1.2860415514653607</v>
      </c>
    </row>
    <row r="18" spans="1:5" x14ac:dyDescent="0.3">
      <c r="A18" s="7" t="s">
        <v>108</v>
      </c>
      <c r="B18" s="4">
        <v>369</v>
      </c>
      <c r="C18" s="4">
        <v>439</v>
      </c>
      <c r="D18" s="4">
        <v>808</v>
      </c>
      <c r="E18" s="30">
        <f>Tabella6234[[#This Row],[Colonna5]]*100/$D$154</f>
        <v>1.2765621297100878</v>
      </c>
    </row>
    <row r="19" spans="1:5" x14ac:dyDescent="0.3">
      <c r="A19" s="7" t="s">
        <v>93</v>
      </c>
      <c r="B19" s="4">
        <v>496</v>
      </c>
      <c r="C19" s="4">
        <v>287</v>
      </c>
      <c r="D19" s="4">
        <v>783</v>
      </c>
      <c r="E19" s="30">
        <f>Tabella6234[[#This Row],[Colonna5]]*100/$D$154</f>
        <v>1.2370645390631172</v>
      </c>
    </row>
    <row r="20" spans="1:5" x14ac:dyDescent="0.3">
      <c r="A20" s="7" t="s">
        <v>128</v>
      </c>
      <c r="B20" s="4">
        <v>609</v>
      </c>
      <c r="C20" s="4">
        <v>107</v>
      </c>
      <c r="D20" s="4">
        <v>716</v>
      </c>
      <c r="E20" s="30">
        <f>Tabella6234[[#This Row],[Colonna5]]*100/$D$154</f>
        <v>1.131210996129236</v>
      </c>
    </row>
    <row r="21" spans="1:5" x14ac:dyDescent="0.3">
      <c r="A21" s="7" t="s">
        <v>51</v>
      </c>
      <c r="B21" s="4">
        <v>499</v>
      </c>
      <c r="C21" s="4">
        <v>145</v>
      </c>
      <c r="D21" s="4">
        <v>644</v>
      </c>
      <c r="E21" s="30">
        <f>Tabella6234[[#This Row],[Colonna5]]*100/$D$154</f>
        <v>1.0174579350659609</v>
      </c>
    </row>
    <row r="22" spans="1:5" x14ac:dyDescent="0.3">
      <c r="A22" s="7" t="s">
        <v>142</v>
      </c>
      <c r="B22" s="4">
        <v>193</v>
      </c>
      <c r="C22" s="4">
        <v>440</v>
      </c>
      <c r="D22" s="4">
        <v>633</v>
      </c>
      <c r="E22" s="30">
        <f>Tabella6234[[#This Row],[Colonna5]]*100/$D$154</f>
        <v>1.0000789951812938</v>
      </c>
    </row>
    <row r="23" spans="1:5" x14ac:dyDescent="0.3">
      <c r="A23" s="7" t="s">
        <v>18</v>
      </c>
      <c r="B23" s="4">
        <v>224</v>
      </c>
      <c r="C23" s="4">
        <v>399</v>
      </c>
      <c r="D23" s="4">
        <v>623</v>
      </c>
      <c r="E23" s="30">
        <f>Tabella6234[[#This Row],[Colonna5]]*100/$D$154</f>
        <v>0.98427995892250575</v>
      </c>
    </row>
    <row r="24" spans="1:5" x14ac:dyDescent="0.3">
      <c r="A24" s="17" t="s">
        <v>161</v>
      </c>
      <c r="B24" s="4">
        <v>238</v>
      </c>
      <c r="C24" s="4">
        <v>361</v>
      </c>
      <c r="D24" s="4">
        <v>599</v>
      </c>
      <c r="E24" s="30">
        <f>Tabella6234[[#This Row],[Colonna5]]*100/$D$154</f>
        <v>0.94636227190141398</v>
      </c>
    </row>
    <row r="25" spans="1:5" x14ac:dyDescent="0.3">
      <c r="A25" s="7" t="s">
        <v>64</v>
      </c>
      <c r="B25" s="4">
        <v>491</v>
      </c>
      <c r="C25" s="4">
        <v>47</v>
      </c>
      <c r="D25" s="4">
        <v>538</v>
      </c>
      <c r="E25" s="30">
        <f>Tabella6234[[#This Row],[Colonna5]]*100/$D$154</f>
        <v>0.84998815072280587</v>
      </c>
    </row>
    <row r="26" spans="1:5" x14ac:dyDescent="0.3">
      <c r="A26" s="7" t="s">
        <v>29</v>
      </c>
      <c r="B26" s="4">
        <v>133</v>
      </c>
      <c r="C26" s="4">
        <v>311</v>
      </c>
      <c r="D26" s="4">
        <v>444</v>
      </c>
      <c r="E26" s="30">
        <f>Tabella6234[[#This Row],[Colonna5]]*100/$D$154</f>
        <v>0.70147720989019668</v>
      </c>
    </row>
    <row r="27" spans="1:5" x14ac:dyDescent="0.3">
      <c r="A27" s="7" t="s">
        <v>67</v>
      </c>
      <c r="B27" s="4">
        <v>353</v>
      </c>
      <c r="C27" s="4">
        <v>68</v>
      </c>
      <c r="D27" s="4">
        <v>421</v>
      </c>
      <c r="E27" s="30">
        <f>Tabella6234[[#This Row],[Colonna5]]*100/$D$154</f>
        <v>0.66513942649498381</v>
      </c>
    </row>
    <row r="28" spans="1:5" x14ac:dyDescent="0.3">
      <c r="A28" s="7" t="s">
        <v>34</v>
      </c>
      <c r="B28" s="4">
        <v>114</v>
      </c>
      <c r="C28" s="4">
        <v>220</v>
      </c>
      <c r="D28" s="4">
        <v>334</v>
      </c>
      <c r="E28" s="30">
        <f>Tabella6234[[#This Row],[Colonna5]]*100/$D$154</f>
        <v>0.52768781104352636</v>
      </c>
    </row>
    <row r="29" spans="1:5" x14ac:dyDescent="0.3">
      <c r="A29" s="7" t="s">
        <v>149</v>
      </c>
      <c r="B29" s="4">
        <v>139</v>
      </c>
      <c r="C29" s="4">
        <v>191</v>
      </c>
      <c r="D29" s="4">
        <v>330</v>
      </c>
      <c r="E29" s="30">
        <f>Tabella6234[[#This Row],[Colonna5]]*100/$D$154</f>
        <v>0.5213681965400111</v>
      </c>
    </row>
    <row r="30" spans="1:5" x14ac:dyDescent="0.3">
      <c r="A30" s="7" t="s">
        <v>65</v>
      </c>
      <c r="B30" s="4">
        <v>236</v>
      </c>
      <c r="C30" s="4">
        <v>89</v>
      </c>
      <c r="D30" s="4">
        <v>325</v>
      </c>
      <c r="E30" s="30">
        <f>Tabella6234[[#This Row],[Colonna5]]*100/$D$154</f>
        <v>0.51346867841061694</v>
      </c>
    </row>
    <row r="31" spans="1:5" x14ac:dyDescent="0.3">
      <c r="A31" s="7" t="s">
        <v>19</v>
      </c>
      <c r="B31" s="4">
        <v>141</v>
      </c>
      <c r="C31" s="4">
        <v>178</v>
      </c>
      <c r="D31" s="4">
        <v>319</v>
      </c>
      <c r="E31" s="30">
        <f>Tabella6234[[#This Row],[Colonna5]]*100/$D$154</f>
        <v>0.503989256655344</v>
      </c>
    </row>
    <row r="32" spans="1:5" x14ac:dyDescent="0.3">
      <c r="A32" s="7" t="s">
        <v>139</v>
      </c>
      <c r="B32" s="4">
        <v>123</v>
      </c>
      <c r="C32" s="4">
        <v>183</v>
      </c>
      <c r="D32" s="4">
        <v>306</v>
      </c>
      <c r="E32" s="30">
        <f>Tabella6234[[#This Row],[Colonna5]]*100/$D$154</f>
        <v>0.48345050951891932</v>
      </c>
    </row>
    <row r="33" spans="1:5" x14ac:dyDescent="0.3">
      <c r="A33" s="7" t="s">
        <v>38</v>
      </c>
      <c r="B33" s="4">
        <v>79</v>
      </c>
      <c r="C33" s="4">
        <v>211</v>
      </c>
      <c r="D33" s="4">
        <v>290</v>
      </c>
      <c r="E33" s="30">
        <f>Tabella6234[[#This Row],[Colonna5]]*100/$D$154</f>
        <v>0.45817205150485818</v>
      </c>
    </row>
    <row r="34" spans="1:5" x14ac:dyDescent="0.3">
      <c r="A34" s="7" t="s">
        <v>147</v>
      </c>
      <c r="B34" s="4">
        <v>90</v>
      </c>
      <c r="C34" s="4">
        <v>174</v>
      </c>
      <c r="D34" s="4">
        <v>264</v>
      </c>
      <c r="E34" s="30">
        <f>Tabella6234[[#This Row],[Colonna5]]*100/$D$154</f>
        <v>0.41709455723200883</v>
      </c>
    </row>
    <row r="35" spans="1:5" x14ac:dyDescent="0.3">
      <c r="A35" s="7" t="s">
        <v>36</v>
      </c>
      <c r="B35" s="4">
        <v>124</v>
      </c>
      <c r="C35" s="4">
        <v>135</v>
      </c>
      <c r="D35" s="4">
        <v>259</v>
      </c>
      <c r="E35" s="30">
        <f>Tabella6234[[#This Row],[Colonna5]]*100/$D$154</f>
        <v>0.40919503910261473</v>
      </c>
    </row>
    <row r="36" spans="1:5" x14ac:dyDescent="0.3">
      <c r="A36" s="7" t="s">
        <v>45</v>
      </c>
      <c r="B36" s="4">
        <v>117</v>
      </c>
      <c r="C36" s="4">
        <v>139</v>
      </c>
      <c r="D36" s="4">
        <v>256</v>
      </c>
      <c r="E36" s="30">
        <f>Tabella6234[[#This Row],[Colonna5]]*100/$D$154</f>
        <v>0.40445532822497826</v>
      </c>
    </row>
    <row r="37" spans="1:5" x14ac:dyDescent="0.3">
      <c r="A37" s="7" t="s">
        <v>53</v>
      </c>
      <c r="B37" s="4">
        <v>134</v>
      </c>
      <c r="C37" s="4">
        <v>100</v>
      </c>
      <c r="D37" s="4">
        <v>234</v>
      </c>
      <c r="E37" s="30">
        <f>Tabella6234[[#This Row],[Colonna5]]*100/$D$154</f>
        <v>0.36969744845564423</v>
      </c>
    </row>
    <row r="38" spans="1:5" x14ac:dyDescent="0.3">
      <c r="A38" s="7" t="s">
        <v>23</v>
      </c>
      <c r="B38" s="4">
        <v>113</v>
      </c>
      <c r="C38" s="4">
        <v>114</v>
      </c>
      <c r="D38" s="4">
        <v>227</v>
      </c>
      <c r="E38" s="30">
        <f>Tabella6234[[#This Row],[Colonna5]]*100/$D$154</f>
        <v>0.35863812307449244</v>
      </c>
    </row>
    <row r="39" spans="1:5" x14ac:dyDescent="0.3">
      <c r="A39" s="7" t="s">
        <v>58</v>
      </c>
      <c r="B39" s="4">
        <v>104</v>
      </c>
      <c r="C39" s="4">
        <v>99</v>
      </c>
      <c r="D39" s="4">
        <v>203</v>
      </c>
      <c r="E39" s="30">
        <f>Tabella6234[[#This Row],[Colonna5]]*100/$D$154</f>
        <v>0.32072043605340073</v>
      </c>
    </row>
    <row r="40" spans="1:5" x14ac:dyDescent="0.3">
      <c r="A40" s="7" t="s">
        <v>43</v>
      </c>
      <c r="B40" s="4">
        <v>66</v>
      </c>
      <c r="C40" s="4">
        <v>130</v>
      </c>
      <c r="D40" s="4">
        <v>196</v>
      </c>
      <c r="E40" s="30">
        <f>Tabella6234[[#This Row],[Colonna5]]*100/$D$154</f>
        <v>0.309661110672249</v>
      </c>
    </row>
    <row r="41" spans="1:5" x14ac:dyDescent="0.3">
      <c r="A41" s="7" t="s">
        <v>46</v>
      </c>
      <c r="B41" s="4">
        <v>111</v>
      </c>
      <c r="C41" s="4">
        <v>62</v>
      </c>
      <c r="D41" s="4">
        <v>173</v>
      </c>
      <c r="E41" s="30">
        <f>Tabella6234[[#This Row],[Colonna5]]*100/$D$154</f>
        <v>0.27332332727703612</v>
      </c>
    </row>
    <row r="42" spans="1:5" x14ac:dyDescent="0.3">
      <c r="A42" s="7" t="s">
        <v>145</v>
      </c>
      <c r="B42" s="4">
        <v>60</v>
      </c>
      <c r="C42" s="4">
        <v>109</v>
      </c>
      <c r="D42" s="4">
        <v>169</v>
      </c>
      <c r="E42" s="30">
        <f>Tabella6234[[#This Row],[Colonna5]]*100/$D$154</f>
        <v>0.26700371277352081</v>
      </c>
    </row>
    <row r="43" spans="1:5" x14ac:dyDescent="0.3">
      <c r="A43" s="7" t="s">
        <v>162</v>
      </c>
      <c r="B43" s="4">
        <v>54</v>
      </c>
      <c r="C43" s="4">
        <v>95</v>
      </c>
      <c r="D43" s="4">
        <v>149</v>
      </c>
      <c r="E43" s="30">
        <f>Tabella6234[[#This Row],[Colonna5]]*100/$D$154</f>
        <v>0.23540564025594438</v>
      </c>
    </row>
    <row r="44" spans="1:5" x14ac:dyDescent="0.3">
      <c r="A44" s="7" t="s">
        <v>33</v>
      </c>
      <c r="B44" s="4">
        <v>69</v>
      </c>
      <c r="C44" s="4">
        <v>65</v>
      </c>
      <c r="D44" s="4">
        <v>134</v>
      </c>
      <c r="E44" s="30">
        <f>Tabella6234[[#This Row],[Colonna5]]*100/$D$154</f>
        <v>0.21170708586776207</v>
      </c>
    </row>
    <row r="45" spans="1:5" x14ac:dyDescent="0.3">
      <c r="A45" s="7" t="s">
        <v>150</v>
      </c>
      <c r="B45" s="4">
        <v>62</v>
      </c>
      <c r="C45" s="4">
        <v>68</v>
      </c>
      <c r="D45" s="4">
        <v>130</v>
      </c>
      <c r="E45" s="30">
        <f>Tabella6234[[#This Row],[Colonna5]]*100/$D$154</f>
        <v>0.20538747136424679</v>
      </c>
    </row>
    <row r="46" spans="1:5" x14ac:dyDescent="0.3">
      <c r="A46" s="7" t="s">
        <v>10</v>
      </c>
      <c r="B46" s="4">
        <v>58</v>
      </c>
      <c r="C46" s="4">
        <v>69</v>
      </c>
      <c r="D46" s="4">
        <v>127</v>
      </c>
      <c r="E46" s="30">
        <f>Tabella6234[[#This Row],[Colonna5]]*100/$D$154</f>
        <v>0.20064776048661032</v>
      </c>
    </row>
    <row r="47" spans="1:5" x14ac:dyDescent="0.3">
      <c r="A47" s="17" t="s">
        <v>97</v>
      </c>
      <c r="B47" s="4">
        <v>103</v>
      </c>
      <c r="C47" s="4">
        <v>16</v>
      </c>
      <c r="D47" s="4">
        <v>119</v>
      </c>
      <c r="E47" s="30">
        <f>Tabella6234[[#This Row],[Colonna5]]*100/$D$154</f>
        <v>0.18800853147957974</v>
      </c>
    </row>
    <row r="48" spans="1:5" x14ac:dyDescent="0.3">
      <c r="A48" s="7" t="s">
        <v>40</v>
      </c>
      <c r="B48" s="4">
        <v>58</v>
      </c>
      <c r="C48" s="4">
        <v>59</v>
      </c>
      <c r="D48" s="4">
        <v>117</v>
      </c>
      <c r="E48" s="30">
        <f>Tabella6234[[#This Row],[Colonna5]]*100/$D$154</f>
        <v>0.18484872422782211</v>
      </c>
    </row>
    <row r="49" spans="1:5" x14ac:dyDescent="0.3">
      <c r="A49" s="7" t="s">
        <v>193</v>
      </c>
      <c r="B49" s="4">
        <v>57</v>
      </c>
      <c r="C49" s="4">
        <v>51</v>
      </c>
      <c r="D49" s="4">
        <v>108</v>
      </c>
      <c r="E49" s="30">
        <f>Tabella6234[[#This Row],[Colonna5]]*100/$D$154</f>
        <v>0.1706295915949127</v>
      </c>
    </row>
    <row r="50" spans="1:5" x14ac:dyDescent="0.3">
      <c r="A50" s="7" t="s">
        <v>165</v>
      </c>
      <c r="B50" s="4">
        <v>32</v>
      </c>
      <c r="C50" s="4">
        <v>71</v>
      </c>
      <c r="D50" s="4">
        <v>103</v>
      </c>
      <c r="E50" s="30">
        <f>Tabella6234[[#This Row],[Colonna5]]*100/$D$154</f>
        <v>0.1627300734655186</v>
      </c>
    </row>
    <row r="51" spans="1:5" x14ac:dyDescent="0.3">
      <c r="A51" s="7" t="s">
        <v>49</v>
      </c>
      <c r="B51" s="4">
        <v>68</v>
      </c>
      <c r="C51" s="4">
        <v>34</v>
      </c>
      <c r="D51" s="4">
        <v>102</v>
      </c>
      <c r="E51" s="30">
        <f>Tabella6234[[#This Row],[Colonna5]]*100/$D$154</f>
        <v>0.16115016983963978</v>
      </c>
    </row>
    <row r="52" spans="1:5" x14ac:dyDescent="0.3">
      <c r="A52" s="7" t="s">
        <v>87</v>
      </c>
      <c r="B52" s="4">
        <v>74</v>
      </c>
      <c r="C52" s="4">
        <v>26</v>
      </c>
      <c r="D52" s="4">
        <v>100</v>
      </c>
      <c r="E52" s="30">
        <f>Tabella6234[[#This Row],[Colonna5]]*100/$D$154</f>
        <v>0.15799036258788213</v>
      </c>
    </row>
    <row r="53" spans="1:5" x14ac:dyDescent="0.3">
      <c r="A53" s="17" t="s">
        <v>25</v>
      </c>
      <c r="B53" s="4">
        <v>22</v>
      </c>
      <c r="C53" s="4">
        <v>68</v>
      </c>
      <c r="D53" s="4">
        <v>90</v>
      </c>
      <c r="E53" s="30">
        <f>Tabella6234[[#This Row],[Colonna5]]*100/$D$154</f>
        <v>0.14219132632909393</v>
      </c>
    </row>
    <row r="54" spans="1:5" x14ac:dyDescent="0.3">
      <c r="A54" s="7" t="s">
        <v>35</v>
      </c>
      <c r="B54" s="4">
        <v>43</v>
      </c>
      <c r="C54" s="4">
        <v>37</v>
      </c>
      <c r="D54" s="4">
        <v>80</v>
      </c>
      <c r="E54" s="30">
        <f>Tabella6234[[#This Row],[Colonna5]]*100/$D$154</f>
        <v>0.12639229007030572</v>
      </c>
    </row>
    <row r="55" spans="1:5" x14ac:dyDescent="0.3">
      <c r="A55" s="7" t="s">
        <v>14</v>
      </c>
      <c r="B55" s="4">
        <v>33</v>
      </c>
      <c r="C55" s="4">
        <v>40</v>
      </c>
      <c r="D55" s="4">
        <v>73</v>
      </c>
      <c r="E55" s="30">
        <f>Tabella6234[[#This Row],[Colonna5]]*100/$D$154</f>
        <v>0.11533296468915397</v>
      </c>
    </row>
    <row r="56" spans="1:5" x14ac:dyDescent="0.3">
      <c r="A56" s="7" t="s">
        <v>133</v>
      </c>
      <c r="B56" s="4">
        <v>9</v>
      </c>
      <c r="C56" s="4">
        <v>63</v>
      </c>
      <c r="D56" s="4">
        <v>72</v>
      </c>
      <c r="E56" s="30">
        <f>Tabella6234[[#This Row],[Colonna5]]*100/$D$154</f>
        <v>0.11375306106327514</v>
      </c>
    </row>
    <row r="57" spans="1:5" x14ac:dyDescent="0.3">
      <c r="A57" s="7" t="s">
        <v>110</v>
      </c>
      <c r="B57" s="4">
        <v>25</v>
      </c>
      <c r="C57" s="4">
        <v>36</v>
      </c>
      <c r="D57" s="4">
        <v>61</v>
      </c>
      <c r="E57" s="30">
        <f>Tabella6234[[#This Row],[Colonna5]]*100/$D$154</f>
        <v>9.6374121178608108E-2</v>
      </c>
    </row>
    <row r="58" spans="1:5" x14ac:dyDescent="0.3">
      <c r="A58" s="7" t="s">
        <v>8</v>
      </c>
      <c r="B58" s="4">
        <v>26</v>
      </c>
      <c r="C58" s="4">
        <v>31</v>
      </c>
      <c r="D58" s="4">
        <v>57</v>
      </c>
      <c r="E58" s="30">
        <f>Tabella6234[[#This Row],[Colonna5]]*100/$D$154</f>
        <v>9.0054506675092821E-2</v>
      </c>
    </row>
    <row r="59" spans="1:5" x14ac:dyDescent="0.3">
      <c r="A59" s="7" t="s">
        <v>9</v>
      </c>
      <c r="B59" s="4">
        <v>13</v>
      </c>
      <c r="C59" s="4">
        <v>43</v>
      </c>
      <c r="D59" s="4">
        <v>56</v>
      </c>
      <c r="E59" s="30">
        <f>Tabella6234[[#This Row],[Colonna5]]*100/$D$154</f>
        <v>8.8474603049213993E-2</v>
      </c>
    </row>
    <row r="60" spans="1:5" x14ac:dyDescent="0.3">
      <c r="A60" s="7" t="s">
        <v>194</v>
      </c>
      <c r="B60" s="4">
        <v>27</v>
      </c>
      <c r="C60" s="4">
        <v>28</v>
      </c>
      <c r="D60" s="4">
        <v>55</v>
      </c>
      <c r="E60" s="30">
        <f>Tabella6234[[#This Row],[Colonna5]]*100/$D$154</f>
        <v>8.6894699423335178E-2</v>
      </c>
    </row>
    <row r="61" spans="1:5" x14ac:dyDescent="0.3">
      <c r="A61" s="7" t="s">
        <v>130</v>
      </c>
      <c r="B61" s="4">
        <v>31</v>
      </c>
      <c r="C61" s="4">
        <v>23</v>
      </c>
      <c r="D61" s="4">
        <v>54</v>
      </c>
      <c r="E61" s="30">
        <f>Tabella6234[[#This Row],[Colonna5]]*100/$D$154</f>
        <v>8.531479579745635E-2</v>
      </c>
    </row>
    <row r="62" spans="1:5" x14ac:dyDescent="0.3">
      <c r="A62" s="7" t="s">
        <v>20</v>
      </c>
      <c r="B62" s="4">
        <v>25</v>
      </c>
      <c r="C62" s="4">
        <v>28</v>
      </c>
      <c r="D62" s="4">
        <v>53</v>
      </c>
      <c r="E62" s="30">
        <f>Tabella6234[[#This Row],[Colonna5]]*100/$D$154</f>
        <v>8.3734892171577535E-2</v>
      </c>
    </row>
    <row r="63" spans="1:5" x14ac:dyDescent="0.3">
      <c r="A63" s="7" t="s">
        <v>195</v>
      </c>
      <c r="B63" s="4">
        <v>46</v>
      </c>
      <c r="C63" s="4">
        <v>6</v>
      </c>
      <c r="D63" s="4">
        <v>52</v>
      </c>
      <c r="E63" s="30">
        <f>Tabella6234[[#This Row],[Colonna5]]*100/$D$154</f>
        <v>8.2154988545698707E-2</v>
      </c>
    </row>
    <row r="64" spans="1:5" x14ac:dyDescent="0.3">
      <c r="A64" s="17" t="s">
        <v>12</v>
      </c>
      <c r="B64" s="4">
        <v>9</v>
      </c>
      <c r="C64" s="4">
        <v>38</v>
      </c>
      <c r="D64" s="4">
        <v>47</v>
      </c>
      <c r="E64" s="30">
        <f>Tabella6234[[#This Row],[Colonna5]]*100/$D$154</f>
        <v>7.4255470416304606E-2</v>
      </c>
    </row>
    <row r="65" spans="1:5" x14ac:dyDescent="0.3">
      <c r="A65" s="7" t="s">
        <v>157</v>
      </c>
      <c r="B65" s="4">
        <v>13</v>
      </c>
      <c r="C65" s="4">
        <v>33</v>
      </c>
      <c r="D65" s="4">
        <v>46</v>
      </c>
      <c r="E65" s="30">
        <f>Tabella6234[[#This Row],[Colonna5]]*100/$D$154</f>
        <v>7.2675566790425777E-2</v>
      </c>
    </row>
    <row r="66" spans="1:5" x14ac:dyDescent="0.3">
      <c r="A66" s="7" t="s">
        <v>141</v>
      </c>
      <c r="B66" s="4">
        <v>13</v>
      </c>
      <c r="C66" s="4">
        <v>29</v>
      </c>
      <c r="D66" s="4">
        <v>42</v>
      </c>
      <c r="E66" s="30">
        <f>Tabella6234[[#This Row],[Colonna5]]*100/$D$154</f>
        <v>6.6355952286910505E-2</v>
      </c>
    </row>
    <row r="67" spans="1:5" x14ac:dyDescent="0.3">
      <c r="A67" s="7" t="s">
        <v>48</v>
      </c>
      <c r="B67" s="4">
        <v>16</v>
      </c>
      <c r="C67" s="4">
        <v>23</v>
      </c>
      <c r="D67" s="4">
        <v>39</v>
      </c>
      <c r="E67" s="30">
        <f>Tabella6234[[#This Row],[Colonna5]]*100/$D$154</f>
        <v>6.1616241409274033E-2</v>
      </c>
    </row>
    <row r="68" spans="1:5" x14ac:dyDescent="0.3">
      <c r="A68" s="7" t="s">
        <v>86</v>
      </c>
      <c r="B68" s="4">
        <v>27</v>
      </c>
      <c r="C68" s="4">
        <v>9</v>
      </c>
      <c r="D68" s="4">
        <v>36</v>
      </c>
      <c r="E68" s="30">
        <f>Tabella6234[[#This Row],[Colonna5]]*100/$D$154</f>
        <v>5.6876530531637569E-2</v>
      </c>
    </row>
    <row r="69" spans="1:5" x14ac:dyDescent="0.3">
      <c r="A69" s="7" t="s">
        <v>114</v>
      </c>
      <c r="B69" s="4">
        <v>20</v>
      </c>
      <c r="C69" s="4">
        <v>16</v>
      </c>
      <c r="D69" s="4">
        <v>36</v>
      </c>
      <c r="E69" s="30">
        <f>Tabella6234[[#This Row],[Colonna5]]*100/$D$154</f>
        <v>5.6876530531637569E-2</v>
      </c>
    </row>
    <row r="70" spans="1:5" x14ac:dyDescent="0.3">
      <c r="A70" s="7" t="s">
        <v>144</v>
      </c>
      <c r="B70" s="4">
        <v>13</v>
      </c>
      <c r="C70" s="4">
        <v>23</v>
      </c>
      <c r="D70" s="4">
        <v>36</v>
      </c>
      <c r="E70" s="30">
        <f>Tabella6234[[#This Row],[Colonna5]]*100/$D$154</f>
        <v>5.6876530531637569E-2</v>
      </c>
    </row>
    <row r="71" spans="1:5" x14ac:dyDescent="0.3">
      <c r="A71" s="7" t="s">
        <v>41</v>
      </c>
      <c r="B71" s="4">
        <v>9</v>
      </c>
      <c r="C71" s="4">
        <v>25</v>
      </c>
      <c r="D71" s="4">
        <v>34</v>
      </c>
      <c r="E71" s="30">
        <f>Tabella6234[[#This Row],[Colonna5]]*100/$D$154</f>
        <v>5.3716723279879926E-2</v>
      </c>
    </row>
    <row r="72" spans="1:5" x14ac:dyDescent="0.3">
      <c r="A72" s="7" t="s">
        <v>7</v>
      </c>
      <c r="B72" s="4">
        <v>11</v>
      </c>
      <c r="C72" s="4">
        <v>22</v>
      </c>
      <c r="D72" s="4">
        <v>33</v>
      </c>
      <c r="E72" s="30">
        <f>Tabella6234[[#This Row],[Colonna5]]*100/$D$154</f>
        <v>5.2136819654001104E-2</v>
      </c>
    </row>
    <row r="73" spans="1:5" x14ac:dyDescent="0.3">
      <c r="A73" s="7" t="s">
        <v>69</v>
      </c>
      <c r="B73" s="4">
        <v>30</v>
      </c>
      <c r="C73" s="4">
        <v>3</v>
      </c>
      <c r="D73" s="4">
        <v>33</v>
      </c>
      <c r="E73" s="30">
        <f>Tabella6234[[#This Row],[Colonna5]]*100/$D$154</f>
        <v>5.2136819654001104E-2</v>
      </c>
    </row>
    <row r="74" spans="1:5" x14ac:dyDescent="0.3">
      <c r="A74" s="7" t="s">
        <v>70</v>
      </c>
      <c r="B74" s="4">
        <v>9</v>
      </c>
      <c r="C74" s="4">
        <v>21</v>
      </c>
      <c r="D74" s="4">
        <v>30</v>
      </c>
      <c r="E74" s="30">
        <f>Tabella6234[[#This Row],[Colonna5]]*100/$D$154</f>
        <v>4.739710877636464E-2</v>
      </c>
    </row>
    <row r="75" spans="1:5" x14ac:dyDescent="0.3">
      <c r="A75" s="7" t="s">
        <v>160</v>
      </c>
      <c r="B75" s="4">
        <v>7</v>
      </c>
      <c r="C75" s="4">
        <v>21</v>
      </c>
      <c r="D75" s="4">
        <v>28</v>
      </c>
      <c r="E75" s="30">
        <f>Tabella6234[[#This Row],[Colonna5]]*100/$D$154</f>
        <v>4.4237301524606996E-2</v>
      </c>
    </row>
    <row r="76" spans="1:5" x14ac:dyDescent="0.3">
      <c r="A76" s="7" t="s">
        <v>50</v>
      </c>
      <c r="B76" s="4">
        <v>16</v>
      </c>
      <c r="C76" s="4">
        <v>10</v>
      </c>
      <c r="D76" s="4">
        <v>26</v>
      </c>
      <c r="E76" s="30">
        <f>Tabella6234[[#This Row],[Colonna5]]*100/$D$154</f>
        <v>4.1077494272849353E-2</v>
      </c>
    </row>
    <row r="77" spans="1:5" x14ac:dyDescent="0.3">
      <c r="A77" s="7" t="s">
        <v>115</v>
      </c>
      <c r="B77" s="4">
        <v>18</v>
      </c>
      <c r="C77" s="4">
        <v>8</v>
      </c>
      <c r="D77" s="4">
        <v>26</v>
      </c>
      <c r="E77" s="30">
        <f>Tabella6234[[#This Row],[Colonna5]]*100/$D$154</f>
        <v>4.1077494272849353E-2</v>
      </c>
    </row>
    <row r="78" spans="1:5" x14ac:dyDescent="0.3">
      <c r="A78" s="7" t="s">
        <v>92</v>
      </c>
      <c r="B78" s="4">
        <v>19</v>
      </c>
      <c r="C78" s="4">
        <v>6</v>
      </c>
      <c r="D78" s="4">
        <v>25</v>
      </c>
      <c r="E78" s="30">
        <f>Tabella6234[[#This Row],[Colonna5]]*100/$D$154</f>
        <v>3.9497590646970532E-2</v>
      </c>
    </row>
    <row r="79" spans="1:5" x14ac:dyDescent="0.3">
      <c r="A79" s="7" t="s">
        <v>89</v>
      </c>
      <c r="B79" s="4">
        <v>18</v>
      </c>
      <c r="C79" s="4">
        <v>5</v>
      </c>
      <c r="D79" s="4">
        <v>23</v>
      </c>
      <c r="E79" s="30">
        <f>Tabella6234[[#This Row],[Colonna5]]*100/$D$154</f>
        <v>3.6337783395212889E-2</v>
      </c>
    </row>
    <row r="80" spans="1:5" x14ac:dyDescent="0.3">
      <c r="A80" s="17" t="s">
        <v>15</v>
      </c>
      <c r="B80" s="4">
        <v>6</v>
      </c>
      <c r="C80" s="4">
        <v>16</v>
      </c>
      <c r="D80" s="4">
        <v>22</v>
      </c>
      <c r="E80" s="30">
        <f>Tabella6234[[#This Row],[Colonna5]]*100/$D$154</f>
        <v>3.4757879769334074E-2</v>
      </c>
    </row>
    <row r="81" spans="1:5" x14ac:dyDescent="0.3">
      <c r="A81" s="7" t="s">
        <v>44</v>
      </c>
      <c r="B81" s="4">
        <v>8</v>
      </c>
      <c r="C81" s="4">
        <v>14</v>
      </c>
      <c r="D81" s="4">
        <v>22</v>
      </c>
      <c r="E81" s="30">
        <f>Tabella6234[[#This Row],[Colonna5]]*100/$D$154</f>
        <v>3.4757879769334074E-2</v>
      </c>
    </row>
    <row r="82" spans="1:5" x14ac:dyDescent="0.3">
      <c r="A82" s="7" t="s">
        <v>54</v>
      </c>
      <c r="B82" s="4">
        <v>11</v>
      </c>
      <c r="C82" s="4">
        <v>11</v>
      </c>
      <c r="D82" s="4">
        <v>22</v>
      </c>
      <c r="E82" s="30">
        <f>Tabella6234[[#This Row],[Colonna5]]*100/$D$154</f>
        <v>3.4757879769334074E-2</v>
      </c>
    </row>
    <row r="83" spans="1:5" x14ac:dyDescent="0.3">
      <c r="A83" s="7" t="s">
        <v>21</v>
      </c>
      <c r="B83" s="4">
        <v>13</v>
      </c>
      <c r="C83" s="4">
        <v>8</v>
      </c>
      <c r="D83" s="4">
        <v>21</v>
      </c>
      <c r="E83" s="30">
        <f>Tabella6234[[#This Row],[Colonna5]]*100/$D$154</f>
        <v>3.3177976143455253E-2</v>
      </c>
    </row>
    <row r="84" spans="1:5" x14ac:dyDescent="0.3">
      <c r="A84" s="7" t="s">
        <v>143</v>
      </c>
      <c r="B84" s="4">
        <v>8</v>
      </c>
      <c r="C84" s="4">
        <v>13</v>
      </c>
      <c r="D84" s="4">
        <v>21</v>
      </c>
      <c r="E84" s="30">
        <f>Tabella6234[[#This Row],[Colonna5]]*100/$D$154</f>
        <v>3.3177976143455253E-2</v>
      </c>
    </row>
    <row r="85" spans="1:5" x14ac:dyDescent="0.3">
      <c r="A85" s="7" t="s">
        <v>166</v>
      </c>
      <c r="B85" s="4">
        <v>6</v>
      </c>
      <c r="C85" s="4">
        <v>15</v>
      </c>
      <c r="D85" s="4">
        <v>21</v>
      </c>
      <c r="E85" s="30">
        <f>Tabella6234[[#This Row],[Colonna5]]*100/$D$154</f>
        <v>3.3177976143455253E-2</v>
      </c>
    </row>
    <row r="86" spans="1:5" x14ac:dyDescent="0.3">
      <c r="A86" s="7" t="s">
        <v>16</v>
      </c>
      <c r="B86" s="4">
        <v>2</v>
      </c>
      <c r="C86" s="4">
        <v>18</v>
      </c>
      <c r="D86" s="4">
        <v>20</v>
      </c>
      <c r="E86" s="30">
        <f>Tabella6234[[#This Row],[Colonna5]]*100/$D$154</f>
        <v>3.1598072517576431E-2</v>
      </c>
    </row>
    <row r="87" spans="1:5" x14ac:dyDescent="0.3">
      <c r="A87" s="7" t="s">
        <v>17</v>
      </c>
      <c r="B87" s="4">
        <v>5</v>
      </c>
      <c r="C87" s="4">
        <v>15</v>
      </c>
      <c r="D87" s="4">
        <v>20</v>
      </c>
      <c r="E87" s="30">
        <f>Tabella6234[[#This Row],[Colonna5]]*100/$D$154</f>
        <v>3.1598072517576431E-2</v>
      </c>
    </row>
    <row r="88" spans="1:5" x14ac:dyDescent="0.3">
      <c r="A88" s="17" t="s">
        <v>62</v>
      </c>
      <c r="B88" s="4">
        <v>8</v>
      </c>
      <c r="C88" s="4">
        <v>12</v>
      </c>
      <c r="D88" s="4">
        <v>20</v>
      </c>
      <c r="E88" s="30">
        <f>Tabella6234[[#This Row],[Colonna5]]*100/$D$154</f>
        <v>3.1598072517576431E-2</v>
      </c>
    </row>
    <row r="89" spans="1:5" x14ac:dyDescent="0.3">
      <c r="A89" s="7" t="s">
        <v>77</v>
      </c>
      <c r="B89" s="4">
        <v>15</v>
      </c>
      <c r="C89" s="4">
        <v>5</v>
      </c>
      <c r="D89" s="4">
        <v>20</v>
      </c>
      <c r="E89" s="30">
        <f>Tabella6234[[#This Row],[Colonna5]]*100/$D$154</f>
        <v>3.1598072517576431E-2</v>
      </c>
    </row>
    <row r="90" spans="1:5" x14ac:dyDescent="0.3">
      <c r="A90" s="7" t="s">
        <v>148</v>
      </c>
      <c r="B90" s="4">
        <v>7</v>
      </c>
      <c r="C90" s="4">
        <v>13</v>
      </c>
      <c r="D90" s="4">
        <v>20</v>
      </c>
      <c r="E90" s="30">
        <f>Tabella6234[[#This Row],[Colonna5]]*100/$D$154</f>
        <v>3.1598072517576431E-2</v>
      </c>
    </row>
    <row r="91" spans="1:5" x14ac:dyDescent="0.3">
      <c r="A91" s="7" t="s">
        <v>24</v>
      </c>
      <c r="B91" s="4">
        <v>3</v>
      </c>
      <c r="C91" s="4">
        <v>15</v>
      </c>
      <c r="D91" s="4">
        <v>18</v>
      </c>
      <c r="E91" s="30">
        <f>Tabella6234[[#This Row],[Colonna5]]*100/$D$154</f>
        <v>2.8438265265818784E-2</v>
      </c>
    </row>
    <row r="92" spans="1:5" x14ac:dyDescent="0.3">
      <c r="A92" s="17" t="s">
        <v>151</v>
      </c>
      <c r="B92" s="4">
        <v>5</v>
      </c>
      <c r="C92" s="4">
        <v>13</v>
      </c>
      <c r="D92" s="4">
        <v>18</v>
      </c>
      <c r="E92" s="30">
        <f>Tabella6234[[#This Row],[Colonna5]]*100/$D$154</f>
        <v>2.8438265265818784E-2</v>
      </c>
    </row>
    <row r="93" spans="1:5" x14ac:dyDescent="0.3">
      <c r="A93" s="7" t="s">
        <v>164</v>
      </c>
      <c r="B93" s="4">
        <v>3</v>
      </c>
      <c r="C93" s="4">
        <v>14</v>
      </c>
      <c r="D93" s="4">
        <v>17</v>
      </c>
      <c r="E93" s="30">
        <f>Tabella6234[[#This Row],[Colonna5]]*100/$D$154</f>
        <v>2.6858361639939963E-2</v>
      </c>
    </row>
    <row r="94" spans="1:5" x14ac:dyDescent="0.3">
      <c r="A94" s="7" t="s">
        <v>32</v>
      </c>
      <c r="B94" s="4">
        <v>7</v>
      </c>
      <c r="C94" s="4">
        <v>9</v>
      </c>
      <c r="D94" s="4">
        <v>16</v>
      </c>
      <c r="E94" s="30">
        <f>Tabella6234[[#This Row],[Colonna5]]*100/$D$154</f>
        <v>2.5278458014061141E-2</v>
      </c>
    </row>
    <row r="95" spans="1:5" x14ac:dyDescent="0.3">
      <c r="A95" s="7" t="s">
        <v>132</v>
      </c>
      <c r="B95" s="4">
        <v>11</v>
      </c>
      <c r="C95" s="4">
        <v>5</v>
      </c>
      <c r="D95" s="4">
        <v>16</v>
      </c>
      <c r="E95" s="30">
        <f>Tabella6234[[#This Row],[Colonna5]]*100/$D$154</f>
        <v>2.5278458014061141E-2</v>
      </c>
    </row>
    <row r="96" spans="1:5" x14ac:dyDescent="0.3">
      <c r="A96" s="17" t="s">
        <v>88</v>
      </c>
      <c r="B96" s="4">
        <v>7</v>
      </c>
      <c r="C96" s="4">
        <v>8</v>
      </c>
      <c r="D96" s="4">
        <v>15</v>
      </c>
      <c r="E96" s="30">
        <f>Tabella6234[[#This Row],[Colonna5]]*100/$D$154</f>
        <v>2.369855438818232E-2</v>
      </c>
    </row>
    <row r="97" spans="1:5" x14ac:dyDescent="0.3">
      <c r="A97" s="7" t="s">
        <v>156</v>
      </c>
      <c r="B97" s="4">
        <v>4</v>
      </c>
      <c r="C97" s="4">
        <v>11</v>
      </c>
      <c r="D97" s="4">
        <v>15</v>
      </c>
      <c r="E97" s="30">
        <f>Tabella6234[[#This Row],[Colonna5]]*100/$D$154</f>
        <v>2.369855438818232E-2</v>
      </c>
    </row>
    <row r="98" spans="1:5" x14ac:dyDescent="0.3">
      <c r="A98" s="17" t="s">
        <v>81</v>
      </c>
      <c r="B98" s="4">
        <v>12</v>
      </c>
      <c r="C98" s="4">
        <v>2</v>
      </c>
      <c r="D98" s="4">
        <v>14</v>
      </c>
      <c r="E98" s="30">
        <f>Tabella6234[[#This Row],[Colonna5]]*100/$D$154</f>
        <v>2.2118650762303498E-2</v>
      </c>
    </row>
    <row r="99" spans="1:5" x14ac:dyDescent="0.3">
      <c r="A99" s="7" t="s">
        <v>106</v>
      </c>
      <c r="B99" s="4">
        <v>3</v>
      </c>
      <c r="C99" s="4">
        <v>11</v>
      </c>
      <c r="D99" s="4">
        <v>14</v>
      </c>
      <c r="E99" s="30">
        <f>Tabella6234[[#This Row],[Colonna5]]*100/$D$154</f>
        <v>2.2118650762303498E-2</v>
      </c>
    </row>
    <row r="100" spans="1:5" x14ac:dyDescent="0.3">
      <c r="A100" s="7" t="s">
        <v>158</v>
      </c>
      <c r="B100" s="4">
        <v>5</v>
      </c>
      <c r="C100" s="4">
        <v>9</v>
      </c>
      <c r="D100" s="4">
        <v>14</v>
      </c>
      <c r="E100" s="30">
        <f>Tabella6234[[#This Row],[Colonna5]]*100/$D$154</f>
        <v>2.2118650762303498E-2</v>
      </c>
    </row>
    <row r="101" spans="1:5" x14ac:dyDescent="0.3">
      <c r="A101" s="7" t="s">
        <v>109</v>
      </c>
      <c r="B101" s="4">
        <v>2</v>
      </c>
      <c r="C101" s="4">
        <v>10</v>
      </c>
      <c r="D101" s="4">
        <v>12</v>
      </c>
      <c r="E101" s="30">
        <f>Tabella6234[[#This Row],[Colonna5]]*100/$D$154</f>
        <v>1.8958843510545855E-2</v>
      </c>
    </row>
    <row r="102" spans="1:5" x14ac:dyDescent="0.3">
      <c r="A102" s="7" t="s">
        <v>116</v>
      </c>
      <c r="B102" s="4">
        <v>6</v>
      </c>
      <c r="C102" s="4">
        <v>6</v>
      </c>
      <c r="D102" s="4">
        <v>12</v>
      </c>
      <c r="E102" s="30">
        <f>Tabella6234[[#This Row],[Colonna5]]*100/$D$154</f>
        <v>1.8958843510545855E-2</v>
      </c>
    </row>
    <row r="103" spans="1:5" x14ac:dyDescent="0.3">
      <c r="A103" s="17" t="s">
        <v>121</v>
      </c>
      <c r="B103" s="4">
        <v>6</v>
      </c>
      <c r="C103" s="4">
        <v>6</v>
      </c>
      <c r="D103" s="4">
        <v>12</v>
      </c>
      <c r="E103" s="30">
        <f>Tabella6234[[#This Row],[Colonna5]]*100/$D$154</f>
        <v>1.8958843510545855E-2</v>
      </c>
    </row>
    <row r="104" spans="1:5" x14ac:dyDescent="0.3">
      <c r="A104" s="7" t="s">
        <v>136</v>
      </c>
      <c r="B104" s="4">
        <v>3</v>
      </c>
      <c r="C104" s="4">
        <v>9</v>
      </c>
      <c r="D104" s="4">
        <v>12</v>
      </c>
      <c r="E104" s="30">
        <f>Tabella6234[[#This Row],[Colonna5]]*100/$D$154</f>
        <v>1.8958843510545855E-2</v>
      </c>
    </row>
    <row r="105" spans="1:5" x14ac:dyDescent="0.3">
      <c r="A105" s="7" t="s">
        <v>26</v>
      </c>
      <c r="B105" s="4">
        <v>8</v>
      </c>
      <c r="C105" s="4">
        <v>3</v>
      </c>
      <c r="D105" s="4">
        <v>11</v>
      </c>
      <c r="E105" s="30">
        <f>Tabella6234[[#This Row],[Colonna5]]*100/$D$154</f>
        <v>1.7378939884667037E-2</v>
      </c>
    </row>
    <row r="106" spans="1:5" x14ac:dyDescent="0.3">
      <c r="A106" s="7" t="s">
        <v>71</v>
      </c>
      <c r="B106" s="4">
        <v>11</v>
      </c>
      <c r="C106" s="4">
        <v>0</v>
      </c>
      <c r="D106" s="4">
        <v>11</v>
      </c>
      <c r="E106" s="30">
        <f>Tabella6234[[#This Row],[Colonna5]]*100/$D$154</f>
        <v>1.7378939884667037E-2</v>
      </c>
    </row>
    <row r="107" spans="1:5" x14ac:dyDescent="0.3">
      <c r="A107" s="7" t="s">
        <v>146</v>
      </c>
      <c r="B107" s="4">
        <v>5</v>
      </c>
      <c r="C107" s="4">
        <v>6</v>
      </c>
      <c r="D107" s="4">
        <v>11</v>
      </c>
      <c r="E107" s="30">
        <f>Tabella6234[[#This Row],[Colonna5]]*100/$D$154</f>
        <v>1.7378939884667037E-2</v>
      </c>
    </row>
    <row r="108" spans="1:5" x14ac:dyDescent="0.3">
      <c r="A108" s="7" t="s">
        <v>42</v>
      </c>
      <c r="B108" s="4">
        <v>6</v>
      </c>
      <c r="C108" s="4">
        <v>4</v>
      </c>
      <c r="D108" s="4">
        <v>10</v>
      </c>
      <c r="E108" s="30">
        <f>Tabella6234[[#This Row],[Colonna5]]*100/$D$154</f>
        <v>1.5799036258788215E-2</v>
      </c>
    </row>
    <row r="109" spans="1:5" x14ac:dyDescent="0.3">
      <c r="A109" s="7" t="s">
        <v>99</v>
      </c>
      <c r="B109" s="4">
        <v>6</v>
      </c>
      <c r="C109" s="4">
        <v>4</v>
      </c>
      <c r="D109" s="4">
        <v>10</v>
      </c>
      <c r="E109" s="30">
        <f>Tabella6234[[#This Row],[Colonna5]]*100/$D$154</f>
        <v>1.5799036258788215E-2</v>
      </c>
    </row>
    <row r="110" spans="1:5" x14ac:dyDescent="0.3">
      <c r="A110" s="7" t="s">
        <v>113</v>
      </c>
      <c r="B110" s="4">
        <v>0</v>
      </c>
      <c r="C110" s="4">
        <v>9</v>
      </c>
      <c r="D110" s="4">
        <v>9</v>
      </c>
      <c r="E110" s="30">
        <f>Tabella6234[[#This Row],[Colonna5]]*100/$D$154</f>
        <v>1.4219132632909392E-2</v>
      </c>
    </row>
    <row r="111" spans="1:5" x14ac:dyDescent="0.3">
      <c r="A111" s="7" t="s">
        <v>122</v>
      </c>
      <c r="B111" s="4">
        <v>7</v>
      </c>
      <c r="C111" s="4">
        <v>2</v>
      </c>
      <c r="D111" s="4">
        <v>9</v>
      </c>
      <c r="E111" s="30">
        <f>Tabella6234[[#This Row],[Colonna5]]*100/$D$154</f>
        <v>1.4219132632909392E-2</v>
      </c>
    </row>
    <row r="112" spans="1:5" x14ac:dyDescent="0.3">
      <c r="A112" s="7" t="s">
        <v>126</v>
      </c>
      <c r="B112" s="4">
        <v>8</v>
      </c>
      <c r="C112" s="4">
        <v>1</v>
      </c>
      <c r="D112" s="4">
        <v>9</v>
      </c>
      <c r="E112" s="30">
        <f>Tabella6234[[#This Row],[Colonna5]]*100/$D$154</f>
        <v>1.4219132632909392E-2</v>
      </c>
    </row>
    <row r="113" spans="1:5" x14ac:dyDescent="0.3">
      <c r="A113" s="7" t="s">
        <v>155</v>
      </c>
      <c r="B113" s="4">
        <v>5</v>
      </c>
      <c r="C113" s="4">
        <v>4</v>
      </c>
      <c r="D113" s="4">
        <v>9</v>
      </c>
      <c r="E113" s="30">
        <f>Tabella6234[[#This Row],[Colonna5]]*100/$D$154</f>
        <v>1.4219132632909392E-2</v>
      </c>
    </row>
    <row r="114" spans="1:5" x14ac:dyDescent="0.3">
      <c r="A114" s="7" t="s">
        <v>61</v>
      </c>
      <c r="B114" s="4">
        <v>7</v>
      </c>
      <c r="C114" s="4">
        <v>1</v>
      </c>
      <c r="D114" s="4">
        <v>8</v>
      </c>
      <c r="E114" s="30">
        <f>Tabella6234[[#This Row],[Colonna5]]*100/$D$154</f>
        <v>1.2639229007030571E-2</v>
      </c>
    </row>
    <row r="115" spans="1:5" x14ac:dyDescent="0.3">
      <c r="A115" s="7" t="s">
        <v>117</v>
      </c>
      <c r="B115" s="4">
        <v>0</v>
      </c>
      <c r="C115" s="4">
        <v>8</v>
      </c>
      <c r="D115" s="4">
        <v>8</v>
      </c>
      <c r="E115" s="30">
        <f>Tabella6234[[#This Row],[Colonna5]]*100/$D$154</f>
        <v>1.2639229007030571E-2</v>
      </c>
    </row>
    <row r="116" spans="1:5" x14ac:dyDescent="0.3">
      <c r="A116" s="7" t="s">
        <v>169</v>
      </c>
      <c r="B116" s="4">
        <v>6</v>
      </c>
      <c r="C116" s="4">
        <v>2</v>
      </c>
      <c r="D116" s="4">
        <v>8</v>
      </c>
      <c r="E116" s="30">
        <f>Tabella6234[[#This Row],[Colonna5]]*100/$D$154</f>
        <v>1.2639229007030571E-2</v>
      </c>
    </row>
    <row r="117" spans="1:5" x14ac:dyDescent="0.3">
      <c r="A117" s="17" t="s">
        <v>56</v>
      </c>
      <c r="B117" s="4">
        <v>7</v>
      </c>
      <c r="C117" s="4">
        <v>0</v>
      </c>
      <c r="D117" s="4">
        <v>7</v>
      </c>
      <c r="E117" s="30">
        <f>Tabella6234[[#This Row],[Colonna5]]*100/$D$154</f>
        <v>1.1059325381151749E-2</v>
      </c>
    </row>
    <row r="118" spans="1:5" x14ac:dyDescent="0.3">
      <c r="A118" s="17" t="s">
        <v>63</v>
      </c>
      <c r="B118" s="4">
        <v>7</v>
      </c>
      <c r="C118" s="4">
        <v>0</v>
      </c>
      <c r="D118" s="4">
        <v>7</v>
      </c>
      <c r="E118" s="30">
        <f>Tabella6234[[#This Row],[Colonna5]]*100/$D$154</f>
        <v>1.1059325381151749E-2</v>
      </c>
    </row>
    <row r="119" spans="1:5" x14ac:dyDescent="0.3">
      <c r="A119" s="7" t="s">
        <v>73</v>
      </c>
      <c r="B119" s="4">
        <v>1</v>
      </c>
      <c r="C119" s="4">
        <v>6</v>
      </c>
      <c r="D119" s="4">
        <v>7</v>
      </c>
      <c r="E119" s="30">
        <f>Tabella6234[[#This Row],[Colonna5]]*100/$D$154</f>
        <v>1.1059325381151749E-2</v>
      </c>
    </row>
    <row r="120" spans="1:5" x14ac:dyDescent="0.3">
      <c r="A120" s="7" t="s">
        <v>83</v>
      </c>
      <c r="B120" s="4">
        <v>4</v>
      </c>
      <c r="C120" s="4">
        <v>3</v>
      </c>
      <c r="D120" s="4">
        <v>7</v>
      </c>
      <c r="E120" s="30">
        <f>Tabella6234[[#This Row],[Colonna5]]*100/$D$154</f>
        <v>1.1059325381151749E-2</v>
      </c>
    </row>
    <row r="121" spans="1:5" x14ac:dyDescent="0.3">
      <c r="A121" s="7" t="s">
        <v>104</v>
      </c>
      <c r="B121" s="4">
        <v>6</v>
      </c>
      <c r="C121" s="4">
        <v>1</v>
      </c>
      <c r="D121" s="4">
        <v>7</v>
      </c>
      <c r="E121" s="30">
        <f>Tabella6234[[#This Row],[Colonna5]]*100/$D$154</f>
        <v>1.1059325381151749E-2</v>
      </c>
    </row>
    <row r="122" spans="1:5" x14ac:dyDescent="0.3">
      <c r="A122" s="7" t="s">
        <v>168</v>
      </c>
      <c r="B122" s="4">
        <v>5</v>
      </c>
      <c r="C122" s="4">
        <v>2</v>
      </c>
      <c r="D122" s="4">
        <v>7</v>
      </c>
      <c r="E122" s="30">
        <f>Tabella6234[[#This Row],[Colonna5]]*100/$D$154</f>
        <v>1.1059325381151749E-2</v>
      </c>
    </row>
    <row r="123" spans="1:5" x14ac:dyDescent="0.3">
      <c r="A123" s="7" t="s">
        <v>52</v>
      </c>
      <c r="B123" s="4">
        <v>2</v>
      </c>
      <c r="C123" s="4">
        <v>4</v>
      </c>
      <c r="D123" s="4">
        <v>6</v>
      </c>
      <c r="E123" s="30">
        <f>Tabella6234[[#This Row],[Colonna5]]*100/$D$154</f>
        <v>9.4794217552729276E-3</v>
      </c>
    </row>
    <row r="124" spans="1:5" x14ac:dyDescent="0.3">
      <c r="A124" s="7" t="s">
        <v>85</v>
      </c>
      <c r="B124" s="4">
        <v>4</v>
      </c>
      <c r="C124" s="4">
        <v>2</v>
      </c>
      <c r="D124" s="4">
        <v>6</v>
      </c>
      <c r="E124" s="30">
        <f>Tabella6234[[#This Row],[Colonna5]]*100/$D$154</f>
        <v>9.4794217552729276E-3</v>
      </c>
    </row>
    <row r="125" spans="1:5" x14ac:dyDescent="0.3">
      <c r="A125" s="7" t="s">
        <v>94</v>
      </c>
      <c r="B125" s="4">
        <v>4</v>
      </c>
      <c r="C125" s="4">
        <v>2</v>
      </c>
      <c r="D125" s="4">
        <v>6</v>
      </c>
      <c r="E125" s="30">
        <f>Tabella6234[[#This Row],[Colonna5]]*100/$D$154</f>
        <v>9.4794217552729276E-3</v>
      </c>
    </row>
    <row r="126" spans="1:5" x14ac:dyDescent="0.3">
      <c r="A126" s="7" t="s">
        <v>167</v>
      </c>
      <c r="B126" s="4">
        <v>5</v>
      </c>
      <c r="C126" s="4">
        <v>1</v>
      </c>
      <c r="D126" s="4">
        <v>6</v>
      </c>
      <c r="E126" s="30">
        <f>Tabella6234[[#This Row],[Colonna5]]*100/$D$154</f>
        <v>9.4794217552729276E-3</v>
      </c>
    </row>
    <row r="127" spans="1:5" x14ac:dyDescent="0.3">
      <c r="A127" s="7" t="s">
        <v>28</v>
      </c>
      <c r="B127" s="4">
        <v>2</v>
      </c>
      <c r="C127" s="4">
        <v>3</v>
      </c>
      <c r="D127" s="4">
        <v>5</v>
      </c>
      <c r="E127" s="30">
        <f>Tabella6234[[#This Row],[Colonna5]]*100/$D$154</f>
        <v>7.8995181293941077E-3</v>
      </c>
    </row>
    <row r="128" spans="1:5" x14ac:dyDescent="0.3">
      <c r="A128" s="7" t="s">
        <v>90</v>
      </c>
      <c r="B128" s="4">
        <v>4</v>
      </c>
      <c r="C128" s="4">
        <v>1</v>
      </c>
      <c r="D128" s="4">
        <v>5</v>
      </c>
      <c r="E128" s="30">
        <f>Tabella6234[[#This Row],[Colonna5]]*100/$D$154</f>
        <v>7.8995181293941077E-3</v>
      </c>
    </row>
    <row r="129" spans="1:5" x14ac:dyDescent="0.3">
      <c r="A129" s="7" t="s">
        <v>72</v>
      </c>
      <c r="B129" s="4">
        <v>3</v>
      </c>
      <c r="C129" s="4">
        <v>1</v>
      </c>
      <c r="D129" s="4">
        <v>4</v>
      </c>
      <c r="E129" s="30">
        <f>Tabella6234[[#This Row],[Colonna5]]*100/$D$154</f>
        <v>6.3196145035152853E-3</v>
      </c>
    </row>
    <row r="130" spans="1:5" x14ac:dyDescent="0.3">
      <c r="A130" s="7" t="s">
        <v>91</v>
      </c>
      <c r="B130" s="4">
        <v>2</v>
      </c>
      <c r="C130" s="4">
        <v>2</v>
      </c>
      <c r="D130" s="4">
        <v>4</v>
      </c>
      <c r="E130" s="30">
        <f>Tabella6234[[#This Row],[Colonna5]]*100/$D$154</f>
        <v>6.3196145035152853E-3</v>
      </c>
    </row>
    <row r="131" spans="1:5" x14ac:dyDescent="0.3">
      <c r="A131" s="7" t="s">
        <v>95</v>
      </c>
      <c r="B131" s="4">
        <v>3</v>
      </c>
      <c r="C131" s="4">
        <v>1</v>
      </c>
      <c r="D131" s="4">
        <v>4</v>
      </c>
      <c r="E131" s="30">
        <f>Tabella6234[[#This Row],[Colonna5]]*100/$D$154</f>
        <v>6.3196145035152853E-3</v>
      </c>
    </row>
    <row r="132" spans="1:5" x14ac:dyDescent="0.3">
      <c r="A132" s="7" t="s">
        <v>30</v>
      </c>
      <c r="B132" s="4">
        <v>1</v>
      </c>
      <c r="C132" s="4">
        <v>2</v>
      </c>
      <c r="D132" s="4">
        <v>3</v>
      </c>
      <c r="E132" s="30">
        <f>Tabella6234[[#This Row],[Colonna5]]*100/$D$154</f>
        <v>4.7397108776364638E-3</v>
      </c>
    </row>
    <row r="133" spans="1:5" x14ac:dyDescent="0.3">
      <c r="A133" s="7" t="s">
        <v>39</v>
      </c>
      <c r="B133" s="4">
        <v>3</v>
      </c>
      <c r="C133" s="4">
        <v>0</v>
      </c>
      <c r="D133" s="4">
        <v>3</v>
      </c>
      <c r="E133" s="30">
        <f>Tabella6234[[#This Row],[Colonna5]]*100/$D$154</f>
        <v>4.7397108776364638E-3</v>
      </c>
    </row>
    <row r="134" spans="1:5" x14ac:dyDescent="0.3">
      <c r="A134" s="17" t="s">
        <v>68</v>
      </c>
      <c r="B134" s="4">
        <v>1</v>
      </c>
      <c r="C134" s="4">
        <v>2</v>
      </c>
      <c r="D134" s="4">
        <v>3</v>
      </c>
      <c r="E134" s="30">
        <f>Tabella6234[[#This Row],[Colonna5]]*100/$D$154</f>
        <v>4.7397108776364638E-3</v>
      </c>
    </row>
    <row r="135" spans="1:5" x14ac:dyDescent="0.3">
      <c r="A135" s="7" t="s">
        <v>78</v>
      </c>
      <c r="B135" s="4">
        <v>1</v>
      </c>
      <c r="C135" s="4">
        <v>2</v>
      </c>
      <c r="D135" s="4">
        <v>3</v>
      </c>
      <c r="E135" s="30">
        <f>Tabella6234[[#This Row],[Colonna5]]*100/$D$154</f>
        <v>4.7397108776364638E-3</v>
      </c>
    </row>
    <row r="136" spans="1:5" x14ac:dyDescent="0.3">
      <c r="A136" s="7" t="s">
        <v>100</v>
      </c>
      <c r="B136" s="4">
        <v>1</v>
      </c>
      <c r="C136" s="4">
        <v>2</v>
      </c>
      <c r="D136" s="4">
        <v>3</v>
      </c>
      <c r="E136" s="30">
        <f>Tabella6234[[#This Row],[Colonna5]]*100/$D$154</f>
        <v>4.7397108776364638E-3</v>
      </c>
    </row>
    <row r="137" spans="1:5" x14ac:dyDescent="0.3">
      <c r="A137" s="7" t="s">
        <v>120</v>
      </c>
      <c r="B137" s="4">
        <v>2</v>
      </c>
      <c r="C137" s="4">
        <v>1</v>
      </c>
      <c r="D137" s="4">
        <v>3</v>
      </c>
      <c r="E137" s="30">
        <f>Tabella6234[[#This Row],[Colonna5]]*100/$D$154</f>
        <v>4.7397108776364638E-3</v>
      </c>
    </row>
    <row r="138" spans="1:5" x14ac:dyDescent="0.3">
      <c r="A138" s="7" t="s">
        <v>196</v>
      </c>
      <c r="B138" s="4">
        <v>2</v>
      </c>
      <c r="C138" s="4">
        <v>1</v>
      </c>
      <c r="D138" s="4">
        <v>3</v>
      </c>
      <c r="E138" s="30">
        <f>Tabella6234[[#This Row],[Colonna5]]*100/$D$154</f>
        <v>4.7397108776364638E-3</v>
      </c>
    </row>
    <row r="139" spans="1:5" x14ac:dyDescent="0.3">
      <c r="A139" s="7" t="s">
        <v>152</v>
      </c>
      <c r="B139" s="4">
        <v>0</v>
      </c>
      <c r="C139" s="4">
        <v>3</v>
      </c>
      <c r="D139" s="4">
        <v>3</v>
      </c>
      <c r="E139" s="30">
        <f>Tabella6234[[#This Row],[Colonna5]]*100/$D$154</f>
        <v>4.7397108776364638E-3</v>
      </c>
    </row>
    <row r="140" spans="1:5" x14ac:dyDescent="0.3">
      <c r="A140" s="7" t="s">
        <v>31</v>
      </c>
      <c r="B140" s="4">
        <v>2</v>
      </c>
      <c r="C140" s="4">
        <v>0</v>
      </c>
      <c r="D140" s="4">
        <v>2</v>
      </c>
      <c r="E140" s="30">
        <f>Tabella6234[[#This Row],[Colonna5]]*100/$D$154</f>
        <v>3.1598072517576427E-3</v>
      </c>
    </row>
    <row r="141" spans="1:5" x14ac:dyDescent="0.3">
      <c r="A141" s="7" t="s">
        <v>55</v>
      </c>
      <c r="B141" s="4">
        <v>1</v>
      </c>
      <c r="C141" s="4">
        <v>1</v>
      </c>
      <c r="D141" s="4">
        <v>2</v>
      </c>
      <c r="E141" s="30">
        <f>Tabella6234[[#This Row],[Colonna5]]*100/$D$154</f>
        <v>3.1598072517576427E-3</v>
      </c>
    </row>
    <row r="142" spans="1:5" x14ac:dyDescent="0.3">
      <c r="A142" s="7" t="s">
        <v>96</v>
      </c>
      <c r="B142" s="4">
        <v>2</v>
      </c>
      <c r="C142" s="4">
        <v>0</v>
      </c>
      <c r="D142" s="4">
        <v>2</v>
      </c>
      <c r="E142" s="30">
        <f>Tabella6234[[#This Row],[Colonna5]]*100/$D$154</f>
        <v>3.1598072517576427E-3</v>
      </c>
    </row>
    <row r="143" spans="1:5" x14ac:dyDescent="0.3">
      <c r="A143" s="7" t="s">
        <v>111</v>
      </c>
      <c r="B143" s="4">
        <v>1</v>
      </c>
      <c r="C143" s="4">
        <v>1</v>
      </c>
      <c r="D143" s="4">
        <v>2</v>
      </c>
      <c r="E143" s="30">
        <f>Tabella6234[[#This Row],[Colonna5]]*100/$D$154</f>
        <v>3.1598072517576427E-3</v>
      </c>
    </row>
    <row r="144" spans="1:5" x14ac:dyDescent="0.3">
      <c r="A144" s="7" t="s">
        <v>135</v>
      </c>
      <c r="B144" s="4">
        <v>0</v>
      </c>
      <c r="C144" s="4">
        <v>2</v>
      </c>
      <c r="D144" s="4">
        <v>2</v>
      </c>
      <c r="E144" s="30">
        <f>Tabella6234[[#This Row],[Colonna5]]*100/$D$154</f>
        <v>3.1598072517576427E-3</v>
      </c>
    </row>
    <row r="145" spans="1:5" x14ac:dyDescent="0.3">
      <c r="A145" s="7" t="s">
        <v>173</v>
      </c>
      <c r="B145" s="4">
        <v>0</v>
      </c>
      <c r="C145" s="4">
        <v>2</v>
      </c>
      <c r="D145" s="4">
        <v>2</v>
      </c>
      <c r="E145" s="30">
        <f>Tabella6234[[#This Row],[Colonna5]]*100/$D$154</f>
        <v>3.1598072517576427E-3</v>
      </c>
    </row>
    <row r="146" spans="1:5" x14ac:dyDescent="0.3">
      <c r="A146" s="7" t="s">
        <v>13</v>
      </c>
      <c r="B146" s="4">
        <v>1</v>
      </c>
      <c r="C146" s="4">
        <v>0</v>
      </c>
      <c r="D146" s="4">
        <v>1</v>
      </c>
      <c r="E146" s="30">
        <f>Tabella6234[[#This Row],[Colonna5]]*100/$D$154</f>
        <v>1.5799036258788213E-3</v>
      </c>
    </row>
    <row r="147" spans="1:5" x14ac:dyDescent="0.3">
      <c r="A147" s="7" t="s">
        <v>205</v>
      </c>
      <c r="B147" s="4">
        <v>0</v>
      </c>
      <c r="C147" s="4">
        <v>1</v>
      </c>
      <c r="D147" s="4">
        <v>1</v>
      </c>
      <c r="E147" s="30">
        <f>Tabella6234[[#This Row],[Colonna5]]*100/$D$154</f>
        <v>1.5799036258788213E-3</v>
      </c>
    </row>
    <row r="148" spans="1:5" x14ac:dyDescent="0.3">
      <c r="A148" s="7" t="s">
        <v>74</v>
      </c>
      <c r="B148" s="4">
        <v>1</v>
      </c>
      <c r="C148" s="4">
        <v>0</v>
      </c>
      <c r="D148" s="4">
        <v>1</v>
      </c>
      <c r="E148" s="30">
        <f>Tabella6234[[#This Row],[Colonna5]]*100/$D$154</f>
        <v>1.5799036258788213E-3</v>
      </c>
    </row>
    <row r="149" spans="1:5" x14ac:dyDescent="0.3">
      <c r="A149" s="7" t="s">
        <v>172</v>
      </c>
      <c r="B149" s="4">
        <v>1</v>
      </c>
      <c r="C149" s="4">
        <v>0</v>
      </c>
      <c r="D149" s="4">
        <v>1</v>
      </c>
      <c r="E149" s="30">
        <f>Tabella6234[[#This Row],[Colonna5]]*100/$D$154</f>
        <v>1.5799036258788213E-3</v>
      </c>
    </row>
    <row r="150" spans="1:5" x14ac:dyDescent="0.3">
      <c r="A150" s="7" t="s">
        <v>125</v>
      </c>
      <c r="B150" s="4">
        <v>0</v>
      </c>
      <c r="C150" s="4">
        <v>1</v>
      </c>
      <c r="D150" s="4">
        <v>1</v>
      </c>
      <c r="E150" s="30">
        <f>Tabella6234[[#This Row],[Colonna5]]*100/$D$154</f>
        <v>1.5799036258788213E-3</v>
      </c>
    </row>
    <row r="151" spans="1:5" x14ac:dyDescent="0.3">
      <c r="A151" s="7" t="s">
        <v>129</v>
      </c>
      <c r="B151" s="4">
        <v>0</v>
      </c>
      <c r="C151" s="4">
        <v>1</v>
      </c>
      <c r="D151" s="4">
        <v>1</v>
      </c>
      <c r="E151" s="30">
        <f>Tabella6234[[#This Row],[Colonna5]]*100/$D$154</f>
        <v>1.5799036258788213E-3</v>
      </c>
    </row>
    <row r="152" spans="1:5" x14ac:dyDescent="0.3">
      <c r="A152" s="17" t="s">
        <v>153</v>
      </c>
      <c r="B152" s="4">
        <v>1</v>
      </c>
      <c r="C152" s="4">
        <v>0</v>
      </c>
      <c r="D152" s="4">
        <v>1</v>
      </c>
      <c r="E152" s="30">
        <f>Tabella6234[[#This Row],[Colonna5]]*100/$D$154</f>
        <v>1.5799036258788213E-3</v>
      </c>
    </row>
    <row r="153" spans="1:5" x14ac:dyDescent="0.3">
      <c r="A153" s="17" t="s">
        <v>159</v>
      </c>
      <c r="B153" s="4">
        <v>0</v>
      </c>
      <c r="C153" s="4">
        <v>1</v>
      </c>
      <c r="D153" s="4">
        <v>1</v>
      </c>
      <c r="E153" s="30">
        <f>Tabella6234[[#This Row],[Colonna5]]*100/$D$154</f>
        <v>1.5799036258788213E-3</v>
      </c>
    </row>
    <row r="154" spans="1:5" x14ac:dyDescent="0.3">
      <c r="A154" s="24" t="s">
        <v>4</v>
      </c>
      <c r="B154" s="4">
        <v>33050</v>
      </c>
      <c r="C154" s="4">
        <v>30245</v>
      </c>
      <c r="D154" s="4">
        <v>63295</v>
      </c>
      <c r="E154" s="3"/>
    </row>
    <row r="156" spans="1:5" x14ac:dyDescent="0.3">
      <c r="A156" s="2" t="s">
        <v>198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topLeftCell="A5" workbookViewId="0">
      <selection activeCell="J33" sqref="J33:J37"/>
    </sheetView>
  </sheetViews>
  <sheetFormatPr defaultRowHeight="14.4" x14ac:dyDescent="0.3"/>
  <cols>
    <col min="1" max="1" width="36.88671875" customWidth="1"/>
  </cols>
  <sheetData>
    <row r="1" spans="1:9" ht="33" customHeight="1" x14ac:dyDescent="0.3">
      <c r="A1" s="28" t="s">
        <v>206</v>
      </c>
      <c r="B1" s="28"/>
      <c r="C1" s="28"/>
      <c r="D1" s="28"/>
      <c r="E1" s="28"/>
    </row>
    <row r="2" spans="1:9" x14ac:dyDescent="0.3">
      <c r="A2" s="27"/>
      <c r="B2" s="27"/>
      <c r="C2" s="27"/>
      <c r="D2" s="27"/>
      <c r="E2" s="27"/>
    </row>
    <row r="3" spans="1:9" x14ac:dyDescent="0.3">
      <c r="A3" s="5"/>
      <c r="B3" s="1" t="s">
        <v>1</v>
      </c>
      <c r="C3" s="1" t="s">
        <v>2</v>
      </c>
      <c r="D3" s="1" t="s">
        <v>0</v>
      </c>
      <c r="E3" s="1" t="s">
        <v>3</v>
      </c>
      <c r="H3" t="s">
        <v>171</v>
      </c>
      <c r="I3" s="15">
        <v>0.04</v>
      </c>
    </row>
    <row r="4" spans="1:9" x14ac:dyDescent="0.3">
      <c r="A4" s="7" t="s">
        <v>76</v>
      </c>
      <c r="B4" s="4">
        <v>1085</v>
      </c>
      <c r="C4" s="4">
        <v>1085</v>
      </c>
      <c r="D4" s="4">
        <v>2170</v>
      </c>
      <c r="E4" s="30">
        <f>Tabella62345[[#This Row],[Colonna5]]*100/$D$135</f>
        <v>18.823733518390007</v>
      </c>
      <c r="H4" s="11" t="s">
        <v>179</v>
      </c>
      <c r="I4" s="15">
        <v>0.04</v>
      </c>
    </row>
    <row r="5" spans="1:9" x14ac:dyDescent="0.3">
      <c r="A5" s="7" t="s">
        <v>37</v>
      </c>
      <c r="B5" s="4">
        <v>829</v>
      </c>
      <c r="C5" s="4">
        <v>1264</v>
      </c>
      <c r="D5" s="4">
        <v>2093</v>
      </c>
      <c r="E5" s="30">
        <f>Tabella62345[[#This Row],[Colonna5]]*100/$D$135</f>
        <v>18.155794587092299</v>
      </c>
      <c r="H5" s="10" t="s">
        <v>178</v>
      </c>
      <c r="I5" s="15">
        <v>0.05</v>
      </c>
    </row>
    <row r="6" spans="1:9" x14ac:dyDescent="0.3">
      <c r="A6" s="7" t="s">
        <v>47</v>
      </c>
      <c r="B6" s="4">
        <v>160</v>
      </c>
      <c r="C6" s="4">
        <v>530</v>
      </c>
      <c r="D6" s="4">
        <v>690</v>
      </c>
      <c r="E6" s="30">
        <f>Tabella62345[[#This Row],[Colonna5]]*100/$D$135</f>
        <v>5.9854267869535045</v>
      </c>
      <c r="H6" s="10" t="s">
        <v>177</v>
      </c>
      <c r="I6" s="15">
        <v>0.05</v>
      </c>
    </row>
    <row r="7" spans="1:9" x14ac:dyDescent="0.3">
      <c r="A7" s="17" t="s">
        <v>108</v>
      </c>
      <c r="B7" s="4">
        <v>203</v>
      </c>
      <c r="C7" s="4">
        <v>290</v>
      </c>
      <c r="D7" s="4">
        <v>493</v>
      </c>
      <c r="E7" s="30">
        <f>Tabella62345[[#This Row],[Colonna5]]*100/$D$135</f>
        <v>4.2765440666204029</v>
      </c>
      <c r="H7" s="10" t="s">
        <v>170</v>
      </c>
      <c r="I7" s="15">
        <v>0.06</v>
      </c>
    </row>
    <row r="8" spans="1:9" x14ac:dyDescent="0.3">
      <c r="A8" s="7" t="s">
        <v>105</v>
      </c>
      <c r="B8" s="4">
        <v>219</v>
      </c>
      <c r="C8" s="4">
        <v>246</v>
      </c>
      <c r="D8" s="4">
        <v>465</v>
      </c>
      <c r="E8" s="30">
        <f>Tabella62345[[#This Row],[Colonna5]]*100/$D$135</f>
        <v>4.0336571825121448</v>
      </c>
      <c r="H8" s="10" t="s">
        <v>76</v>
      </c>
      <c r="I8" s="15">
        <v>0.19900000000000001</v>
      </c>
    </row>
    <row r="9" spans="1:9" x14ac:dyDescent="0.3">
      <c r="A9" s="7" t="s">
        <v>82</v>
      </c>
      <c r="B9" s="4">
        <v>255</v>
      </c>
      <c r="C9" s="4">
        <v>183</v>
      </c>
      <c r="D9" s="4">
        <v>438</v>
      </c>
      <c r="E9" s="30">
        <f>Tabella62345[[#This Row],[Colonna5]]*100/$D$135</f>
        <v>3.7994448299791812</v>
      </c>
      <c r="H9" s="10" t="s">
        <v>37</v>
      </c>
      <c r="I9" s="15">
        <v>0.19600000000000001</v>
      </c>
    </row>
    <row r="10" spans="1:9" x14ac:dyDescent="0.3">
      <c r="A10" s="7" t="s">
        <v>128</v>
      </c>
      <c r="B10" s="4">
        <v>365</v>
      </c>
      <c r="C10" s="4">
        <v>62</v>
      </c>
      <c r="D10" s="4">
        <v>427</v>
      </c>
      <c r="E10" s="30">
        <f>Tabella62345[[#This Row],[Colonna5]]*100/$D$135</f>
        <v>3.704024982650937</v>
      </c>
    </row>
    <row r="11" spans="1:9" x14ac:dyDescent="0.3">
      <c r="A11" s="7" t="s">
        <v>161</v>
      </c>
      <c r="B11" s="4">
        <v>151</v>
      </c>
      <c r="C11" s="4">
        <v>193</v>
      </c>
      <c r="D11" s="4">
        <v>344</v>
      </c>
      <c r="E11" s="30">
        <f>Tabella62345[[#This Row],[Colonna5]]*100/$D$135</f>
        <v>2.9840388619014573</v>
      </c>
    </row>
    <row r="12" spans="1:9" x14ac:dyDescent="0.3">
      <c r="A12" s="7" t="s">
        <v>5</v>
      </c>
      <c r="B12" s="4">
        <v>144</v>
      </c>
      <c r="C12" s="4">
        <v>159</v>
      </c>
      <c r="D12" s="4">
        <v>303</v>
      </c>
      <c r="E12" s="30">
        <f>Tabella62345[[#This Row],[Colonna5]]*100/$D$135</f>
        <v>2.6283830673143651</v>
      </c>
    </row>
    <row r="13" spans="1:9" x14ac:dyDescent="0.3">
      <c r="A13" s="7" t="s">
        <v>142</v>
      </c>
      <c r="B13" s="4">
        <v>76</v>
      </c>
      <c r="C13" s="4">
        <v>159</v>
      </c>
      <c r="D13" s="4">
        <v>235</v>
      </c>
      <c r="E13" s="30">
        <f>Tabella62345[[#This Row],[Colonna5]]*100/$D$135</f>
        <v>2.0385149201943094</v>
      </c>
    </row>
    <row r="14" spans="1:9" x14ac:dyDescent="0.3">
      <c r="A14" s="7" t="s">
        <v>93</v>
      </c>
      <c r="B14" s="4">
        <v>111</v>
      </c>
      <c r="C14" s="4">
        <v>71</v>
      </c>
      <c r="D14" s="4">
        <v>182</v>
      </c>
      <c r="E14" s="30">
        <f>Tabella62345[[#This Row],[Colonna5]]*100/$D$135</f>
        <v>1.5787647467036781</v>
      </c>
    </row>
    <row r="15" spans="1:9" x14ac:dyDescent="0.3">
      <c r="A15" s="7" t="s">
        <v>193</v>
      </c>
      <c r="B15" s="4">
        <v>91</v>
      </c>
      <c r="C15" s="4">
        <v>86</v>
      </c>
      <c r="D15" s="4">
        <v>177</v>
      </c>
      <c r="E15" s="30">
        <f>Tabella62345[[#This Row],[Colonna5]]*100/$D$135</f>
        <v>1.5353920888272032</v>
      </c>
    </row>
    <row r="16" spans="1:9" x14ac:dyDescent="0.3">
      <c r="A16" s="7" t="s">
        <v>60</v>
      </c>
      <c r="B16" s="4">
        <v>123</v>
      </c>
      <c r="C16" s="4">
        <v>43</v>
      </c>
      <c r="D16" s="4">
        <v>166</v>
      </c>
      <c r="E16" s="30">
        <f>Tabella62345[[#This Row],[Colonna5]]*100/$D$135</f>
        <v>1.4399722414989591</v>
      </c>
    </row>
    <row r="17" spans="1:5" x14ac:dyDescent="0.3">
      <c r="A17" s="7" t="s">
        <v>102</v>
      </c>
      <c r="B17" s="4">
        <v>137</v>
      </c>
      <c r="C17" s="4">
        <v>8</v>
      </c>
      <c r="D17" s="4">
        <v>145</v>
      </c>
      <c r="E17" s="30">
        <f>Tabella62345[[#This Row],[Colonna5]]*100/$D$135</f>
        <v>1.2578070784177655</v>
      </c>
    </row>
    <row r="18" spans="1:5" x14ac:dyDescent="0.3">
      <c r="A18" s="7" t="s">
        <v>38</v>
      </c>
      <c r="B18" s="4">
        <v>25</v>
      </c>
      <c r="C18" s="4">
        <v>109</v>
      </c>
      <c r="D18" s="4">
        <v>134</v>
      </c>
      <c r="E18" s="30">
        <f>Tabella62345[[#This Row],[Colonna5]]*100/$D$135</f>
        <v>1.1623872310895211</v>
      </c>
    </row>
    <row r="19" spans="1:5" x14ac:dyDescent="0.3">
      <c r="A19" s="7" t="s">
        <v>75</v>
      </c>
      <c r="B19" s="4">
        <v>112</v>
      </c>
      <c r="C19" s="4">
        <v>20</v>
      </c>
      <c r="D19" s="4">
        <v>132</v>
      </c>
      <c r="E19" s="30">
        <f>Tabella62345[[#This Row],[Colonna5]]*100/$D$135</f>
        <v>1.1450381679389312</v>
      </c>
    </row>
    <row r="20" spans="1:5" x14ac:dyDescent="0.3">
      <c r="A20" s="7" t="s">
        <v>149</v>
      </c>
      <c r="B20" s="4">
        <v>51</v>
      </c>
      <c r="C20" s="4">
        <v>79</v>
      </c>
      <c r="D20" s="4">
        <v>130</v>
      </c>
      <c r="E20" s="30">
        <f>Tabella62345[[#This Row],[Colonna5]]*100/$D$135</f>
        <v>1.1276891047883415</v>
      </c>
    </row>
    <row r="21" spans="1:5" x14ac:dyDescent="0.3">
      <c r="A21" s="7" t="s">
        <v>10</v>
      </c>
      <c r="B21" s="4">
        <v>65</v>
      </c>
      <c r="C21" s="4">
        <v>54</v>
      </c>
      <c r="D21" s="4">
        <v>119</v>
      </c>
      <c r="E21" s="30">
        <f>Tabella62345[[#This Row],[Colonna5]]*100/$D$135</f>
        <v>1.0322692574600971</v>
      </c>
    </row>
    <row r="22" spans="1:5" x14ac:dyDescent="0.3">
      <c r="A22" s="7" t="s">
        <v>18</v>
      </c>
      <c r="B22" s="4">
        <v>51</v>
      </c>
      <c r="C22" s="4">
        <v>68</v>
      </c>
      <c r="D22" s="4">
        <v>119</v>
      </c>
      <c r="E22" s="30">
        <f>Tabella62345[[#This Row],[Colonna5]]*100/$D$135</f>
        <v>1.0322692574600971</v>
      </c>
    </row>
    <row r="23" spans="1:5" x14ac:dyDescent="0.3">
      <c r="A23" s="7" t="s">
        <v>59</v>
      </c>
      <c r="B23" s="4">
        <v>74</v>
      </c>
      <c r="C23" s="4">
        <v>44</v>
      </c>
      <c r="D23" s="4">
        <v>118</v>
      </c>
      <c r="E23" s="30">
        <f>Tabella62345[[#This Row],[Colonna5]]*100/$D$135</f>
        <v>1.0235947258848022</v>
      </c>
    </row>
    <row r="24" spans="1:5" x14ac:dyDescent="0.3">
      <c r="A24" s="17" t="s">
        <v>84</v>
      </c>
      <c r="B24" s="4">
        <v>75</v>
      </c>
      <c r="C24" s="4">
        <v>42</v>
      </c>
      <c r="D24" s="4">
        <v>117</v>
      </c>
      <c r="E24" s="30">
        <f>Tabella62345[[#This Row],[Colonna5]]*100/$D$135</f>
        <v>1.0149201943095072</v>
      </c>
    </row>
    <row r="25" spans="1:5" x14ac:dyDescent="0.3">
      <c r="A25" s="17" t="s">
        <v>64</v>
      </c>
      <c r="B25" s="4">
        <v>89</v>
      </c>
      <c r="C25" s="4">
        <v>20</v>
      </c>
      <c r="D25" s="4">
        <v>109</v>
      </c>
      <c r="E25" s="30">
        <f>Tabella62345[[#This Row],[Colonna5]]*100/$D$135</f>
        <v>0.94552394170714782</v>
      </c>
    </row>
    <row r="26" spans="1:5" x14ac:dyDescent="0.3">
      <c r="A26" s="7" t="s">
        <v>112</v>
      </c>
      <c r="B26" s="4">
        <v>54</v>
      </c>
      <c r="C26" s="4">
        <v>53</v>
      </c>
      <c r="D26" s="4">
        <v>107</v>
      </c>
      <c r="E26" s="30">
        <f>Tabella62345[[#This Row],[Colonna5]]*100/$D$135</f>
        <v>0.92817487855655789</v>
      </c>
    </row>
    <row r="27" spans="1:5" x14ac:dyDescent="0.3">
      <c r="A27" s="7" t="s">
        <v>34</v>
      </c>
      <c r="B27" s="4">
        <v>29</v>
      </c>
      <c r="C27" s="4">
        <v>77</v>
      </c>
      <c r="D27" s="4">
        <v>106</v>
      </c>
      <c r="E27" s="30">
        <f>Tabella62345[[#This Row],[Colonna5]]*100/$D$135</f>
        <v>0.91950034698126304</v>
      </c>
    </row>
    <row r="28" spans="1:5" x14ac:dyDescent="0.3">
      <c r="A28" s="7" t="s">
        <v>147</v>
      </c>
      <c r="B28" s="4">
        <v>37</v>
      </c>
      <c r="C28" s="4">
        <v>65</v>
      </c>
      <c r="D28" s="4">
        <v>102</v>
      </c>
      <c r="E28" s="30">
        <f>Tabella62345[[#This Row],[Colonna5]]*100/$D$135</f>
        <v>0.8848022206800833</v>
      </c>
    </row>
    <row r="29" spans="1:5" x14ac:dyDescent="0.3">
      <c r="A29" s="17" t="s">
        <v>11</v>
      </c>
      <c r="B29" s="4">
        <v>28</v>
      </c>
      <c r="C29" s="4">
        <v>62</v>
      </c>
      <c r="D29" s="4">
        <v>90</v>
      </c>
      <c r="E29" s="30">
        <f>Tabella62345[[#This Row],[Colonna5]]*100/$D$135</f>
        <v>0.78070784177654406</v>
      </c>
    </row>
    <row r="30" spans="1:5" x14ac:dyDescent="0.3">
      <c r="A30" s="7" t="s">
        <v>53</v>
      </c>
      <c r="B30" s="4">
        <v>44</v>
      </c>
      <c r="C30" s="4">
        <v>44</v>
      </c>
      <c r="D30" s="4">
        <v>88</v>
      </c>
      <c r="E30" s="30">
        <f>Tabella62345[[#This Row],[Colonna5]]*100/$D$135</f>
        <v>0.76335877862595425</v>
      </c>
    </row>
    <row r="31" spans="1:5" x14ac:dyDescent="0.3">
      <c r="A31" s="7" t="s">
        <v>46</v>
      </c>
      <c r="B31" s="4">
        <v>59</v>
      </c>
      <c r="C31" s="4">
        <v>28</v>
      </c>
      <c r="D31" s="4">
        <v>87</v>
      </c>
      <c r="E31" s="30">
        <f>Tabella62345[[#This Row],[Colonna5]]*100/$D$135</f>
        <v>0.75468424705065928</v>
      </c>
    </row>
    <row r="32" spans="1:5" x14ac:dyDescent="0.3">
      <c r="A32" s="7" t="s">
        <v>29</v>
      </c>
      <c r="B32" s="4">
        <v>24</v>
      </c>
      <c r="C32" s="4">
        <v>51</v>
      </c>
      <c r="D32" s="4">
        <v>75</v>
      </c>
      <c r="E32" s="30">
        <f>Tabella62345[[#This Row],[Colonna5]]*100/$D$135</f>
        <v>0.65058986814712005</v>
      </c>
    </row>
    <row r="33" spans="1:5" x14ac:dyDescent="0.3">
      <c r="A33" s="7" t="s">
        <v>43</v>
      </c>
      <c r="B33" s="4">
        <v>26</v>
      </c>
      <c r="C33" s="4">
        <v>49</v>
      </c>
      <c r="D33" s="4">
        <v>75</v>
      </c>
      <c r="E33" s="30">
        <f>Tabella62345[[#This Row],[Colonna5]]*100/$D$135</f>
        <v>0.65058986814712005</v>
      </c>
    </row>
    <row r="34" spans="1:5" x14ac:dyDescent="0.3">
      <c r="A34" s="7" t="s">
        <v>19</v>
      </c>
      <c r="B34" s="4">
        <v>26</v>
      </c>
      <c r="C34" s="4">
        <v>46</v>
      </c>
      <c r="D34" s="4">
        <v>72</v>
      </c>
      <c r="E34" s="30">
        <f>Tabella62345[[#This Row],[Colonna5]]*100/$D$135</f>
        <v>0.62456627342123527</v>
      </c>
    </row>
    <row r="35" spans="1:5" x14ac:dyDescent="0.3">
      <c r="A35" s="17" t="s">
        <v>36</v>
      </c>
      <c r="B35" s="4">
        <v>36</v>
      </c>
      <c r="C35" s="4">
        <v>30</v>
      </c>
      <c r="D35" s="4">
        <v>66</v>
      </c>
      <c r="E35" s="30">
        <f>Tabella62345[[#This Row],[Colonna5]]*100/$D$135</f>
        <v>0.5725190839694656</v>
      </c>
    </row>
    <row r="36" spans="1:5" x14ac:dyDescent="0.3">
      <c r="A36" s="7" t="s">
        <v>109</v>
      </c>
      <c r="B36" s="4">
        <v>25</v>
      </c>
      <c r="C36" s="4">
        <v>41</v>
      </c>
      <c r="D36" s="4">
        <v>66</v>
      </c>
      <c r="E36" s="30">
        <f>Tabella62345[[#This Row],[Colonna5]]*100/$D$135</f>
        <v>0.5725190839694656</v>
      </c>
    </row>
    <row r="37" spans="1:5" x14ac:dyDescent="0.3">
      <c r="A37" s="7" t="s">
        <v>139</v>
      </c>
      <c r="B37" s="4">
        <v>27</v>
      </c>
      <c r="C37" s="4">
        <v>34</v>
      </c>
      <c r="D37" s="4">
        <v>61</v>
      </c>
      <c r="E37" s="30">
        <f>Tabella62345[[#This Row],[Colonna5]]*100/$D$135</f>
        <v>0.52914642609299101</v>
      </c>
    </row>
    <row r="38" spans="1:5" x14ac:dyDescent="0.3">
      <c r="A38" s="7" t="s">
        <v>51</v>
      </c>
      <c r="B38" s="4">
        <v>55</v>
      </c>
      <c r="C38" s="4">
        <v>5</v>
      </c>
      <c r="D38" s="4">
        <v>60</v>
      </c>
      <c r="E38" s="30">
        <f>Tabella62345[[#This Row],[Colonna5]]*100/$D$135</f>
        <v>0.52047189451769604</v>
      </c>
    </row>
    <row r="39" spans="1:5" x14ac:dyDescent="0.3">
      <c r="A39" s="7" t="s">
        <v>67</v>
      </c>
      <c r="B39" s="4">
        <v>48</v>
      </c>
      <c r="C39" s="4">
        <v>8</v>
      </c>
      <c r="D39" s="4">
        <v>56</v>
      </c>
      <c r="E39" s="30">
        <f>Tabella62345[[#This Row],[Colonna5]]*100/$D$135</f>
        <v>0.4857737682165163</v>
      </c>
    </row>
    <row r="40" spans="1:5" x14ac:dyDescent="0.3">
      <c r="A40" s="18" t="s">
        <v>145</v>
      </c>
      <c r="B40" s="4">
        <v>23</v>
      </c>
      <c r="C40" s="4">
        <v>33</v>
      </c>
      <c r="D40" s="4">
        <v>56</v>
      </c>
      <c r="E40" s="30">
        <f>Tabella62345[[#This Row],[Colonna5]]*100/$D$135</f>
        <v>0.4857737682165163</v>
      </c>
    </row>
    <row r="41" spans="1:5" x14ac:dyDescent="0.3">
      <c r="A41" s="7" t="s">
        <v>65</v>
      </c>
      <c r="B41" s="4">
        <v>41</v>
      </c>
      <c r="C41" s="4">
        <v>12</v>
      </c>
      <c r="D41" s="4">
        <v>53</v>
      </c>
      <c r="E41" s="30">
        <f>Tabella62345[[#This Row],[Colonna5]]*100/$D$135</f>
        <v>0.45975017349063152</v>
      </c>
    </row>
    <row r="42" spans="1:5" x14ac:dyDescent="0.3">
      <c r="A42" s="7" t="s">
        <v>97</v>
      </c>
      <c r="B42" s="4">
        <v>41</v>
      </c>
      <c r="C42" s="4">
        <v>12</v>
      </c>
      <c r="D42" s="4">
        <v>53</v>
      </c>
      <c r="E42" s="30">
        <f>Tabella62345[[#This Row],[Colonna5]]*100/$D$135</f>
        <v>0.45975017349063152</v>
      </c>
    </row>
    <row r="43" spans="1:5" x14ac:dyDescent="0.3">
      <c r="A43" s="7" t="s">
        <v>33</v>
      </c>
      <c r="B43" s="4">
        <v>21</v>
      </c>
      <c r="C43" s="4">
        <v>17</v>
      </c>
      <c r="D43" s="4">
        <v>38</v>
      </c>
      <c r="E43" s="30">
        <f>Tabella62345[[#This Row],[Colonna5]]*100/$D$135</f>
        <v>0.32963219986120751</v>
      </c>
    </row>
    <row r="44" spans="1:5" x14ac:dyDescent="0.3">
      <c r="A44" s="7" t="s">
        <v>114</v>
      </c>
      <c r="B44" s="4">
        <v>13</v>
      </c>
      <c r="C44" s="4">
        <v>25</v>
      </c>
      <c r="D44" s="4">
        <v>38</v>
      </c>
      <c r="E44" s="30">
        <f>Tabella62345[[#This Row],[Colonna5]]*100/$D$135</f>
        <v>0.32963219986120751</v>
      </c>
    </row>
    <row r="45" spans="1:5" x14ac:dyDescent="0.3">
      <c r="A45" s="7" t="s">
        <v>87</v>
      </c>
      <c r="B45" s="4">
        <v>27</v>
      </c>
      <c r="C45" s="4">
        <v>8</v>
      </c>
      <c r="D45" s="4">
        <v>35</v>
      </c>
      <c r="E45" s="30">
        <f>Tabella62345[[#This Row],[Colonna5]]*100/$D$135</f>
        <v>0.30360860513532267</v>
      </c>
    </row>
    <row r="46" spans="1:5" x14ac:dyDescent="0.3">
      <c r="A46" s="7" t="s">
        <v>165</v>
      </c>
      <c r="B46" s="4">
        <v>13</v>
      </c>
      <c r="C46" s="4">
        <v>22</v>
      </c>
      <c r="D46" s="4">
        <v>35</v>
      </c>
      <c r="E46" s="30">
        <f>Tabella62345[[#This Row],[Colonna5]]*100/$D$135</f>
        <v>0.30360860513532267</v>
      </c>
    </row>
    <row r="47" spans="1:5" x14ac:dyDescent="0.3">
      <c r="A47" s="7" t="s">
        <v>49</v>
      </c>
      <c r="B47" s="4">
        <v>20</v>
      </c>
      <c r="C47" s="4">
        <v>12</v>
      </c>
      <c r="D47" s="4">
        <v>32</v>
      </c>
      <c r="E47" s="30">
        <f>Tabella62345[[#This Row],[Colonna5]]*100/$D$135</f>
        <v>0.27758501040943789</v>
      </c>
    </row>
    <row r="48" spans="1:5" x14ac:dyDescent="0.3">
      <c r="A48" s="7" t="s">
        <v>14</v>
      </c>
      <c r="B48" s="4">
        <v>15</v>
      </c>
      <c r="C48" s="4">
        <v>15</v>
      </c>
      <c r="D48" s="4">
        <v>30</v>
      </c>
      <c r="E48" s="30">
        <f>Tabella62345[[#This Row],[Colonna5]]*100/$D$135</f>
        <v>0.26023594725884802</v>
      </c>
    </row>
    <row r="49" spans="1:5" x14ac:dyDescent="0.3">
      <c r="A49" s="7" t="s">
        <v>27</v>
      </c>
      <c r="B49" s="4">
        <v>16</v>
      </c>
      <c r="C49" s="4">
        <v>14</v>
      </c>
      <c r="D49" s="4">
        <v>30</v>
      </c>
      <c r="E49" s="30">
        <f>Tabella62345[[#This Row],[Colonna5]]*100/$D$135</f>
        <v>0.26023594725884802</v>
      </c>
    </row>
    <row r="50" spans="1:5" x14ac:dyDescent="0.3">
      <c r="A50" s="7" t="s">
        <v>9</v>
      </c>
      <c r="B50" s="4">
        <v>7</v>
      </c>
      <c r="C50" s="4">
        <v>21</v>
      </c>
      <c r="D50" s="4">
        <v>28</v>
      </c>
      <c r="E50" s="30">
        <f>Tabella62345[[#This Row],[Colonna5]]*100/$D$135</f>
        <v>0.24288688410825815</v>
      </c>
    </row>
    <row r="51" spans="1:5" x14ac:dyDescent="0.3">
      <c r="A51" s="7" t="s">
        <v>45</v>
      </c>
      <c r="B51" s="4">
        <v>15</v>
      </c>
      <c r="C51" s="4">
        <v>12</v>
      </c>
      <c r="D51" s="4">
        <v>27</v>
      </c>
      <c r="E51" s="30">
        <f>Tabella62345[[#This Row],[Colonna5]]*100/$D$135</f>
        <v>0.23421235253296321</v>
      </c>
    </row>
    <row r="52" spans="1:5" x14ac:dyDescent="0.3">
      <c r="A52" s="17" t="s">
        <v>35</v>
      </c>
      <c r="B52" s="4">
        <v>12</v>
      </c>
      <c r="C52" s="4">
        <v>13</v>
      </c>
      <c r="D52" s="4">
        <v>25</v>
      </c>
      <c r="E52" s="30">
        <f>Tabella62345[[#This Row],[Colonna5]]*100/$D$135</f>
        <v>0.21686328938237334</v>
      </c>
    </row>
    <row r="53" spans="1:5" x14ac:dyDescent="0.3">
      <c r="A53" s="7" t="s">
        <v>40</v>
      </c>
      <c r="B53" s="4">
        <v>13</v>
      </c>
      <c r="C53" s="4">
        <v>12</v>
      </c>
      <c r="D53" s="4">
        <v>25</v>
      </c>
      <c r="E53" s="30">
        <f>Tabella62345[[#This Row],[Colonna5]]*100/$D$135</f>
        <v>0.21686328938237334</v>
      </c>
    </row>
    <row r="54" spans="1:5" x14ac:dyDescent="0.3">
      <c r="A54" s="7" t="s">
        <v>8</v>
      </c>
      <c r="B54" s="4">
        <v>8</v>
      </c>
      <c r="C54" s="4">
        <v>14</v>
      </c>
      <c r="D54" s="4">
        <v>22</v>
      </c>
      <c r="E54" s="30">
        <f>Tabella62345[[#This Row],[Colonna5]]*100/$D$135</f>
        <v>0.19083969465648856</v>
      </c>
    </row>
    <row r="55" spans="1:5" x14ac:dyDescent="0.3">
      <c r="A55" s="7" t="s">
        <v>25</v>
      </c>
      <c r="B55" s="4">
        <v>4</v>
      </c>
      <c r="C55" s="4">
        <v>17</v>
      </c>
      <c r="D55" s="4">
        <v>21</v>
      </c>
      <c r="E55" s="30">
        <f>Tabella62345[[#This Row],[Colonna5]]*100/$D$135</f>
        <v>0.18216516308119363</v>
      </c>
    </row>
    <row r="56" spans="1:5" x14ac:dyDescent="0.3">
      <c r="A56" s="7" t="s">
        <v>115</v>
      </c>
      <c r="B56" s="4">
        <v>16</v>
      </c>
      <c r="C56" s="4">
        <v>5</v>
      </c>
      <c r="D56" s="4">
        <v>21</v>
      </c>
      <c r="E56" s="30">
        <f>Tabella62345[[#This Row],[Colonna5]]*100/$D$135</f>
        <v>0.18216516308119363</v>
      </c>
    </row>
    <row r="57" spans="1:5" x14ac:dyDescent="0.3">
      <c r="A57" s="7" t="s">
        <v>150</v>
      </c>
      <c r="B57" s="4">
        <v>9</v>
      </c>
      <c r="C57" s="4">
        <v>11</v>
      </c>
      <c r="D57" s="4">
        <v>20</v>
      </c>
      <c r="E57" s="30">
        <f>Tabella62345[[#This Row],[Colonna5]]*100/$D$135</f>
        <v>0.17349063150589869</v>
      </c>
    </row>
    <row r="58" spans="1:5" x14ac:dyDescent="0.3">
      <c r="A58" s="7" t="s">
        <v>195</v>
      </c>
      <c r="B58" s="4">
        <v>19</v>
      </c>
      <c r="C58" s="4">
        <v>0</v>
      </c>
      <c r="D58" s="4">
        <v>19</v>
      </c>
      <c r="E58" s="30">
        <f>Tabella62345[[#This Row],[Colonna5]]*100/$D$135</f>
        <v>0.16481609993060375</v>
      </c>
    </row>
    <row r="59" spans="1:5" x14ac:dyDescent="0.3">
      <c r="A59" s="7" t="s">
        <v>116</v>
      </c>
      <c r="B59" s="4">
        <v>10</v>
      </c>
      <c r="C59" s="4">
        <v>9</v>
      </c>
      <c r="D59" s="4">
        <v>19</v>
      </c>
      <c r="E59" s="30">
        <f>Tabella62345[[#This Row],[Colonna5]]*100/$D$135</f>
        <v>0.16481609993060375</v>
      </c>
    </row>
    <row r="60" spans="1:5" x14ac:dyDescent="0.3">
      <c r="A60" s="7" t="s">
        <v>141</v>
      </c>
      <c r="B60" s="4">
        <v>5</v>
      </c>
      <c r="C60" s="4">
        <v>14</v>
      </c>
      <c r="D60" s="4">
        <v>19</v>
      </c>
      <c r="E60" s="30">
        <f>Tabella62345[[#This Row],[Colonna5]]*100/$D$135</f>
        <v>0.16481609993060375</v>
      </c>
    </row>
    <row r="61" spans="1:5" x14ac:dyDescent="0.3">
      <c r="A61" s="7" t="s">
        <v>23</v>
      </c>
      <c r="B61" s="4">
        <v>10</v>
      </c>
      <c r="C61" s="4">
        <v>8</v>
      </c>
      <c r="D61" s="4">
        <v>18</v>
      </c>
      <c r="E61" s="30">
        <f>Tabella62345[[#This Row],[Colonna5]]*100/$D$135</f>
        <v>0.15614156835530882</v>
      </c>
    </row>
    <row r="62" spans="1:5" x14ac:dyDescent="0.3">
      <c r="A62" s="7" t="s">
        <v>110</v>
      </c>
      <c r="B62" s="4">
        <v>3</v>
      </c>
      <c r="C62" s="4">
        <v>15</v>
      </c>
      <c r="D62" s="4">
        <v>18</v>
      </c>
      <c r="E62" s="30">
        <f>Tabella62345[[#This Row],[Colonna5]]*100/$D$135</f>
        <v>0.15614156835530882</v>
      </c>
    </row>
    <row r="63" spans="1:5" x14ac:dyDescent="0.3">
      <c r="A63" s="7" t="s">
        <v>130</v>
      </c>
      <c r="B63" s="4">
        <v>10</v>
      </c>
      <c r="C63" s="4">
        <v>8</v>
      </c>
      <c r="D63" s="4">
        <v>18</v>
      </c>
      <c r="E63" s="30">
        <f>Tabella62345[[#This Row],[Colonna5]]*100/$D$135</f>
        <v>0.15614156835530882</v>
      </c>
    </row>
    <row r="64" spans="1:5" x14ac:dyDescent="0.3">
      <c r="A64" s="17" t="s">
        <v>12</v>
      </c>
      <c r="B64" s="4">
        <v>5</v>
      </c>
      <c r="C64" s="4">
        <v>12</v>
      </c>
      <c r="D64" s="4">
        <v>17</v>
      </c>
      <c r="E64" s="30">
        <f>Tabella62345[[#This Row],[Colonna5]]*100/$D$135</f>
        <v>0.14746703678001388</v>
      </c>
    </row>
    <row r="65" spans="1:5" x14ac:dyDescent="0.3">
      <c r="A65" s="7" t="s">
        <v>21</v>
      </c>
      <c r="B65" s="4">
        <v>9</v>
      </c>
      <c r="C65" s="4">
        <v>8</v>
      </c>
      <c r="D65" s="4">
        <v>17</v>
      </c>
      <c r="E65" s="30">
        <f>Tabella62345[[#This Row],[Colonna5]]*100/$D$135</f>
        <v>0.14746703678001388</v>
      </c>
    </row>
    <row r="66" spans="1:5" x14ac:dyDescent="0.3">
      <c r="A66" s="7" t="s">
        <v>144</v>
      </c>
      <c r="B66" s="4">
        <v>8</v>
      </c>
      <c r="C66" s="4">
        <v>7</v>
      </c>
      <c r="D66" s="4">
        <v>15</v>
      </c>
      <c r="E66" s="30">
        <f>Tabella62345[[#This Row],[Colonna5]]*100/$D$135</f>
        <v>0.13011797362942401</v>
      </c>
    </row>
    <row r="67" spans="1:5" x14ac:dyDescent="0.3">
      <c r="A67" s="7" t="s">
        <v>17</v>
      </c>
      <c r="B67" s="4">
        <v>6</v>
      </c>
      <c r="C67" s="4">
        <v>8</v>
      </c>
      <c r="D67" s="4">
        <v>14</v>
      </c>
      <c r="E67" s="30">
        <f>Tabella62345[[#This Row],[Colonna5]]*100/$D$135</f>
        <v>0.12144344205412907</v>
      </c>
    </row>
    <row r="68" spans="1:5" x14ac:dyDescent="0.3">
      <c r="A68" s="7" t="s">
        <v>48</v>
      </c>
      <c r="B68" s="4">
        <v>2</v>
      </c>
      <c r="C68" s="4">
        <v>12</v>
      </c>
      <c r="D68" s="4">
        <v>14</v>
      </c>
      <c r="E68" s="30">
        <f>Tabella62345[[#This Row],[Colonna5]]*100/$D$135</f>
        <v>0.12144344205412907</v>
      </c>
    </row>
    <row r="69" spans="1:5" x14ac:dyDescent="0.3">
      <c r="A69" s="7" t="s">
        <v>72</v>
      </c>
      <c r="B69" s="4">
        <v>7</v>
      </c>
      <c r="C69" s="4">
        <v>7</v>
      </c>
      <c r="D69" s="4">
        <v>14</v>
      </c>
      <c r="E69" s="30">
        <f>Tabella62345[[#This Row],[Colonna5]]*100/$D$135</f>
        <v>0.12144344205412907</v>
      </c>
    </row>
    <row r="70" spans="1:5" x14ac:dyDescent="0.3">
      <c r="A70" s="7" t="s">
        <v>133</v>
      </c>
      <c r="B70" s="4">
        <v>0</v>
      </c>
      <c r="C70" s="4">
        <v>14</v>
      </c>
      <c r="D70" s="4">
        <v>14</v>
      </c>
      <c r="E70" s="30">
        <f>Tabella62345[[#This Row],[Colonna5]]*100/$D$135</f>
        <v>0.12144344205412907</v>
      </c>
    </row>
    <row r="71" spans="1:5" x14ac:dyDescent="0.3">
      <c r="A71" s="7" t="s">
        <v>41</v>
      </c>
      <c r="B71" s="4">
        <v>2</v>
      </c>
      <c r="C71" s="4">
        <v>11</v>
      </c>
      <c r="D71" s="4">
        <v>13</v>
      </c>
      <c r="E71" s="30">
        <f>Tabella62345[[#This Row],[Colonna5]]*100/$D$135</f>
        <v>0.11276891047883414</v>
      </c>
    </row>
    <row r="72" spans="1:5" x14ac:dyDescent="0.3">
      <c r="A72" s="7" t="s">
        <v>86</v>
      </c>
      <c r="B72" s="4">
        <v>7</v>
      </c>
      <c r="C72" s="4">
        <v>6</v>
      </c>
      <c r="D72" s="4">
        <v>13</v>
      </c>
      <c r="E72" s="30">
        <f>Tabella62345[[#This Row],[Colonna5]]*100/$D$135</f>
        <v>0.11276891047883414</v>
      </c>
    </row>
    <row r="73" spans="1:5" x14ac:dyDescent="0.3">
      <c r="A73" s="7" t="s">
        <v>151</v>
      </c>
      <c r="B73" s="4">
        <v>6</v>
      </c>
      <c r="C73" s="4">
        <v>7</v>
      </c>
      <c r="D73" s="4">
        <v>13</v>
      </c>
      <c r="E73" s="30">
        <f>Tabella62345[[#This Row],[Colonna5]]*100/$D$135</f>
        <v>0.11276891047883414</v>
      </c>
    </row>
    <row r="74" spans="1:5" x14ac:dyDescent="0.3">
      <c r="A74" s="7" t="s">
        <v>157</v>
      </c>
      <c r="B74" s="4">
        <v>3</v>
      </c>
      <c r="C74" s="4">
        <v>10</v>
      </c>
      <c r="D74" s="4">
        <v>13</v>
      </c>
      <c r="E74" s="30">
        <f>Tabella62345[[#This Row],[Colonna5]]*100/$D$135</f>
        <v>0.11276891047883414</v>
      </c>
    </row>
    <row r="75" spans="1:5" x14ac:dyDescent="0.3">
      <c r="A75" s="7" t="s">
        <v>20</v>
      </c>
      <c r="B75" s="4">
        <v>7</v>
      </c>
      <c r="C75" s="4">
        <v>5</v>
      </c>
      <c r="D75" s="4">
        <v>12</v>
      </c>
      <c r="E75" s="30">
        <f>Tabella62345[[#This Row],[Colonna5]]*100/$D$135</f>
        <v>0.1040943789035392</v>
      </c>
    </row>
    <row r="76" spans="1:5" x14ac:dyDescent="0.3">
      <c r="A76" s="18" t="s">
        <v>162</v>
      </c>
      <c r="B76" s="4">
        <v>3</v>
      </c>
      <c r="C76" s="4">
        <v>9</v>
      </c>
      <c r="D76" s="4">
        <v>12</v>
      </c>
      <c r="E76" s="30">
        <f>Tabella62345[[#This Row],[Colonna5]]*100/$D$135</f>
        <v>0.1040943789035392</v>
      </c>
    </row>
    <row r="77" spans="1:5" x14ac:dyDescent="0.3">
      <c r="A77" s="7" t="s">
        <v>15</v>
      </c>
      <c r="B77" s="4">
        <v>7</v>
      </c>
      <c r="C77" s="4">
        <v>4</v>
      </c>
      <c r="D77" s="4">
        <v>11</v>
      </c>
      <c r="E77" s="30">
        <f>Tabella62345[[#This Row],[Colonna5]]*100/$D$135</f>
        <v>9.5419847328244281E-2</v>
      </c>
    </row>
    <row r="78" spans="1:5" x14ac:dyDescent="0.3">
      <c r="A78" s="7" t="s">
        <v>61</v>
      </c>
      <c r="B78" s="4">
        <v>4</v>
      </c>
      <c r="C78" s="4">
        <v>7</v>
      </c>
      <c r="D78" s="4">
        <v>11</v>
      </c>
      <c r="E78" s="30">
        <f>Tabella62345[[#This Row],[Colonna5]]*100/$D$135</f>
        <v>9.5419847328244281E-2</v>
      </c>
    </row>
    <row r="79" spans="1:5" x14ac:dyDescent="0.3">
      <c r="A79" s="7" t="s">
        <v>70</v>
      </c>
      <c r="B79" s="4">
        <v>6</v>
      </c>
      <c r="C79" s="4">
        <v>5</v>
      </c>
      <c r="D79" s="4">
        <v>11</v>
      </c>
      <c r="E79" s="30">
        <f>Tabella62345[[#This Row],[Colonna5]]*100/$D$135</f>
        <v>9.5419847328244281E-2</v>
      </c>
    </row>
    <row r="80" spans="1:5" x14ac:dyDescent="0.3">
      <c r="A80" s="7" t="s">
        <v>7</v>
      </c>
      <c r="B80" s="4">
        <v>1</v>
      </c>
      <c r="C80" s="4">
        <v>8</v>
      </c>
      <c r="D80" s="4">
        <v>9</v>
      </c>
      <c r="E80" s="30">
        <f>Tabella62345[[#This Row],[Colonna5]]*100/$D$135</f>
        <v>7.8070784177654409E-2</v>
      </c>
    </row>
    <row r="81" spans="1:5" x14ac:dyDescent="0.3">
      <c r="A81" s="7" t="s">
        <v>44</v>
      </c>
      <c r="B81" s="4">
        <v>3</v>
      </c>
      <c r="C81" s="4">
        <v>5</v>
      </c>
      <c r="D81" s="4">
        <v>8</v>
      </c>
      <c r="E81" s="30">
        <f>Tabella62345[[#This Row],[Colonna5]]*100/$D$135</f>
        <v>6.9396252602359473E-2</v>
      </c>
    </row>
    <row r="82" spans="1:5" x14ac:dyDescent="0.3">
      <c r="A82" s="7" t="s">
        <v>62</v>
      </c>
      <c r="B82" s="4">
        <v>4</v>
      </c>
      <c r="C82" s="4">
        <v>4</v>
      </c>
      <c r="D82" s="4">
        <v>8</v>
      </c>
      <c r="E82" s="30">
        <f>Tabella62345[[#This Row],[Colonna5]]*100/$D$135</f>
        <v>6.9396252602359473E-2</v>
      </c>
    </row>
    <row r="83" spans="1:5" x14ac:dyDescent="0.3">
      <c r="A83" s="7" t="s">
        <v>113</v>
      </c>
      <c r="B83" s="4">
        <v>0</v>
      </c>
      <c r="C83" s="4">
        <v>8</v>
      </c>
      <c r="D83" s="4">
        <v>8</v>
      </c>
      <c r="E83" s="30">
        <f>Tabella62345[[#This Row],[Colonna5]]*100/$D$135</f>
        <v>6.9396252602359473E-2</v>
      </c>
    </row>
    <row r="84" spans="1:5" x14ac:dyDescent="0.3">
      <c r="A84" s="7" t="s">
        <v>117</v>
      </c>
      <c r="B84" s="4">
        <v>0</v>
      </c>
      <c r="C84" s="4">
        <v>8</v>
      </c>
      <c r="D84" s="4">
        <v>8</v>
      </c>
      <c r="E84" s="30">
        <f>Tabella62345[[#This Row],[Colonna5]]*100/$D$135</f>
        <v>6.9396252602359473E-2</v>
      </c>
    </row>
    <row r="85" spans="1:5" x14ac:dyDescent="0.3">
      <c r="A85" s="7" t="s">
        <v>137</v>
      </c>
      <c r="B85" s="4">
        <v>5</v>
      </c>
      <c r="C85" s="4">
        <v>3</v>
      </c>
      <c r="D85" s="4">
        <v>8</v>
      </c>
      <c r="E85" s="30">
        <f>Tabella62345[[#This Row],[Colonna5]]*100/$D$135</f>
        <v>6.9396252602359473E-2</v>
      </c>
    </row>
    <row r="86" spans="1:5" x14ac:dyDescent="0.3">
      <c r="A86" s="7" t="s">
        <v>88</v>
      </c>
      <c r="B86" s="4">
        <v>1</v>
      </c>
      <c r="C86" s="4">
        <v>6</v>
      </c>
      <c r="D86" s="4">
        <v>7</v>
      </c>
      <c r="E86" s="30">
        <f>Tabella62345[[#This Row],[Colonna5]]*100/$D$135</f>
        <v>6.0721721027064537E-2</v>
      </c>
    </row>
    <row r="87" spans="1:5" x14ac:dyDescent="0.3">
      <c r="A87" s="7" t="s">
        <v>32</v>
      </c>
      <c r="B87" s="4">
        <v>2</v>
      </c>
      <c r="C87" s="4">
        <v>4</v>
      </c>
      <c r="D87" s="4">
        <v>6</v>
      </c>
      <c r="E87" s="30">
        <f>Tabella62345[[#This Row],[Colonna5]]*100/$D$135</f>
        <v>5.2047189451769602E-2</v>
      </c>
    </row>
    <row r="88" spans="1:5" x14ac:dyDescent="0.3">
      <c r="A88" s="17" t="s">
        <v>69</v>
      </c>
      <c r="B88" s="4">
        <v>6</v>
      </c>
      <c r="C88" s="4">
        <v>0</v>
      </c>
      <c r="D88" s="4">
        <v>6</v>
      </c>
      <c r="E88" s="30">
        <f>Tabella62345[[#This Row],[Colonna5]]*100/$D$135</f>
        <v>5.2047189451769602E-2</v>
      </c>
    </row>
    <row r="89" spans="1:5" x14ac:dyDescent="0.3">
      <c r="A89" s="7" t="s">
        <v>121</v>
      </c>
      <c r="B89" s="4">
        <v>5</v>
      </c>
      <c r="C89" s="4">
        <v>1</v>
      </c>
      <c r="D89" s="4">
        <v>6</v>
      </c>
      <c r="E89" s="30">
        <f>Tabella62345[[#This Row],[Colonna5]]*100/$D$135</f>
        <v>5.2047189451769602E-2</v>
      </c>
    </row>
    <row r="90" spans="1:5" x14ac:dyDescent="0.3">
      <c r="A90" s="7" t="s">
        <v>16</v>
      </c>
      <c r="B90" s="4">
        <v>1</v>
      </c>
      <c r="C90" s="4">
        <v>4</v>
      </c>
      <c r="D90" s="4">
        <v>5</v>
      </c>
      <c r="E90" s="30">
        <f>Tabella62345[[#This Row],[Colonna5]]*100/$D$135</f>
        <v>4.3372657876474673E-2</v>
      </c>
    </row>
    <row r="91" spans="1:5" x14ac:dyDescent="0.3">
      <c r="A91" s="7" t="s">
        <v>24</v>
      </c>
      <c r="B91" s="4">
        <v>1</v>
      </c>
      <c r="C91" s="4">
        <v>4</v>
      </c>
      <c r="D91" s="4">
        <v>5</v>
      </c>
      <c r="E91" s="30">
        <f>Tabella62345[[#This Row],[Colonna5]]*100/$D$135</f>
        <v>4.3372657876474673E-2</v>
      </c>
    </row>
    <row r="92" spans="1:5" x14ac:dyDescent="0.3">
      <c r="A92" s="7" t="s">
        <v>89</v>
      </c>
      <c r="B92" s="4">
        <v>4</v>
      </c>
      <c r="C92" s="4">
        <v>1</v>
      </c>
      <c r="D92" s="4">
        <v>5</v>
      </c>
      <c r="E92" s="30">
        <f>Tabella62345[[#This Row],[Colonna5]]*100/$D$135</f>
        <v>4.3372657876474673E-2</v>
      </c>
    </row>
    <row r="93" spans="1:5" x14ac:dyDescent="0.3">
      <c r="A93" s="7" t="s">
        <v>91</v>
      </c>
      <c r="B93" s="4">
        <v>0</v>
      </c>
      <c r="C93" s="4">
        <v>5</v>
      </c>
      <c r="D93" s="4">
        <v>5</v>
      </c>
      <c r="E93" s="30">
        <f>Tabella62345[[#This Row],[Colonna5]]*100/$D$135</f>
        <v>4.3372657876474673E-2</v>
      </c>
    </row>
    <row r="94" spans="1:5" x14ac:dyDescent="0.3">
      <c r="A94" s="7" t="s">
        <v>196</v>
      </c>
      <c r="B94" s="4">
        <v>2</v>
      </c>
      <c r="C94" s="4">
        <v>3</v>
      </c>
      <c r="D94" s="4">
        <v>5</v>
      </c>
      <c r="E94" s="30">
        <f>Tabella62345[[#This Row],[Colonna5]]*100/$D$135</f>
        <v>4.3372657876474673E-2</v>
      </c>
    </row>
    <row r="95" spans="1:5" x14ac:dyDescent="0.3">
      <c r="A95" s="7" t="s">
        <v>136</v>
      </c>
      <c r="B95" s="4">
        <v>1</v>
      </c>
      <c r="C95" s="4">
        <v>4</v>
      </c>
      <c r="D95" s="4">
        <v>5</v>
      </c>
      <c r="E95" s="30">
        <f>Tabella62345[[#This Row],[Colonna5]]*100/$D$135</f>
        <v>4.3372657876474673E-2</v>
      </c>
    </row>
    <row r="96" spans="1:5" x14ac:dyDescent="0.3">
      <c r="A96" s="7" t="s">
        <v>164</v>
      </c>
      <c r="B96" s="4">
        <v>2</v>
      </c>
      <c r="C96" s="4">
        <v>3</v>
      </c>
      <c r="D96" s="4">
        <v>5</v>
      </c>
      <c r="E96" s="30">
        <f>Tabella62345[[#This Row],[Colonna5]]*100/$D$135</f>
        <v>4.3372657876474673E-2</v>
      </c>
    </row>
    <row r="97" spans="1:5" x14ac:dyDescent="0.3">
      <c r="A97" s="7" t="s">
        <v>166</v>
      </c>
      <c r="B97" s="4">
        <v>2</v>
      </c>
      <c r="C97" s="4">
        <v>3</v>
      </c>
      <c r="D97" s="4">
        <v>5</v>
      </c>
      <c r="E97" s="30">
        <f>Tabella62345[[#This Row],[Colonna5]]*100/$D$135</f>
        <v>4.3372657876474673E-2</v>
      </c>
    </row>
    <row r="98" spans="1:5" x14ac:dyDescent="0.3">
      <c r="A98" s="7" t="s">
        <v>13</v>
      </c>
      <c r="B98" s="4">
        <v>2</v>
      </c>
      <c r="C98" s="4">
        <v>2</v>
      </c>
      <c r="D98" s="4">
        <v>4</v>
      </c>
      <c r="E98" s="30">
        <f>Tabella62345[[#This Row],[Colonna5]]*100/$D$135</f>
        <v>3.4698126301179737E-2</v>
      </c>
    </row>
    <row r="99" spans="1:5" x14ac:dyDescent="0.3">
      <c r="A99" s="7" t="s">
        <v>26</v>
      </c>
      <c r="B99" s="4">
        <v>3</v>
      </c>
      <c r="C99" s="4">
        <v>1</v>
      </c>
      <c r="D99" s="4">
        <v>4</v>
      </c>
      <c r="E99" s="30">
        <f>Tabella62345[[#This Row],[Colonna5]]*100/$D$135</f>
        <v>3.4698126301179737E-2</v>
      </c>
    </row>
    <row r="100" spans="1:5" x14ac:dyDescent="0.3">
      <c r="A100" s="7" t="s">
        <v>28</v>
      </c>
      <c r="B100" s="4">
        <v>1</v>
      </c>
      <c r="C100" s="4">
        <v>3</v>
      </c>
      <c r="D100" s="4">
        <v>4</v>
      </c>
      <c r="E100" s="30">
        <f>Tabella62345[[#This Row],[Colonna5]]*100/$D$135</f>
        <v>3.4698126301179737E-2</v>
      </c>
    </row>
    <row r="101" spans="1:5" x14ac:dyDescent="0.3">
      <c r="A101" s="7" t="s">
        <v>39</v>
      </c>
      <c r="B101" s="4">
        <v>2</v>
      </c>
      <c r="C101" s="4">
        <v>2</v>
      </c>
      <c r="D101" s="4">
        <v>4</v>
      </c>
      <c r="E101" s="30">
        <f>Tabella62345[[#This Row],[Colonna5]]*100/$D$135</f>
        <v>3.4698126301179737E-2</v>
      </c>
    </row>
    <row r="102" spans="1:5" x14ac:dyDescent="0.3">
      <c r="A102" s="7" t="s">
        <v>71</v>
      </c>
      <c r="B102" s="4">
        <v>3</v>
      </c>
      <c r="C102" s="4">
        <v>1</v>
      </c>
      <c r="D102" s="4">
        <v>4</v>
      </c>
      <c r="E102" s="30">
        <f>Tabella62345[[#This Row],[Colonna5]]*100/$D$135</f>
        <v>3.4698126301179737E-2</v>
      </c>
    </row>
    <row r="103" spans="1:5" x14ac:dyDescent="0.3">
      <c r="A103" s="7" t="s">
        <v>92</v>
      </c>
      <c r="B103" s="4">
        <v>2</v>
      </c>
      <c r="C103" s="4">
        <v>2</v>
      </c>
      <c r="D103" s="4">
        <v>4</v>
      </c>
      <c r="E103" s="30">
        <f>Tabella62345[[#This Row],[Colonna5]]*100/$D$135</f>
        <v>3.4698126301179737E-2</v>
      </c>
    </row>
    <row r="104" spans="1:5" x14ac:dyDescent="0.3">
      <c r="A104" s="7" t="s">
        <v>143</v>
      </c>
      <c r="B104" s="4">
        <v>1</v>
      </c>
      <c r="C104" s="4">
        <v>3</v>
      </c>
      <c r="D104" s="4">
        <v>4</v>
      </c>
      <c r="E104" s="30">
        <f>Tabella62345[[#This Row],[Colonna5]]*100/$D$135</f>
        <v>3.4698126301179737E-2</v>
      </c>
    </row>
    <row r="105" spans="1:5" x14ac:dyDescent="0.3">
      <c r="A105" s="7" t="s">
        <v>148</v>
      </c>
      <c r="B105" s="4">
        <v>1</v>
      </c>
      <c r="C105" s="4">
        <v>3</v>
      </c>
      <c r="D105" s="4">
        <v>4</v>
      </c>
      <c r="E105" s="30">
        <f>Tabella62345[[#This Row],[Colonna5]]*100/$D$135</f>
        <v>3.4698126301179737E-2</v>
      </c>
    </row>
    <row r="106" spans="1:5" x14ac:dyDescent="0.3">
      <c r="A106" s="7" t="s">
        <v>58</v>
      </c>
      <c r="B106" s="4">
        <v>1</v>
      </c>
      <c r="C106" s="4">
        <v>2</v>
      </c>
      <c r="D106" s="4">
        <v>3</v>
      </c>
      <c r="E106" s="30">
        <f>Tabella62345[[#This Row],[Colonna5]]*100/$D$135</f>
        <v>2.6023594725884801E-2</v>
      </c>
    </row>
    <row r="107" spans="1:5" x14ac:dyDescent="0.3">
      <c r="A107" s="17" t="s">
        <v>63</v>
      </c>
      <c r="B107" s="4">
        <v>2</v>
      </c>
      <c r="C107" s="4">
        <v>1</v>
      </c>
      <c r="D107" s="4">
        <v>3</v>
      </c>
      <c r="E107" s="30">
        <f>Tabella62345[[#This Row],[Colonna5]]*100/$D$135</f>
        <v>2.6023594725884801E-2</v>
      </c>
    </row>
    <row r="108" spans="1:5" x14ac:dyDescent="0.3">
      <c r="A108" s="7" t="s">
        <v>78</v>
      </c>
      <c r="B108" s="4">
        <v>2</v>
      </c>
      <c r="C108" s="4">
        <v>1</v>
      </c>
      <c r="D108" s="4">
        <v>3</v>
      </c>
      <c r="E108" s="30">
        <f>Tabella62345[[#This Row],[Colonna5]]*100/$D$135</f>
        <v>2.6023594725884801E-2</v>
      </c>
    </row>
    <row r="109" spans="1:5" x14ac:dyDescent="0.3">
      <c r="A109" s="7" t="s">
        <v>106</v>
      </c>
      <c r="B109" s="4">
        <v>0</v>
      </c>
      <c r="C109" s="4">
        <v>3</v>
      </c>
      <c r="D109" s="4">
        <v>3</v>
      </c>
      <c r="E109" s="30">
        <f>Tabella62345[[#This Row],[Colonna5]]*100/$D$135</f>
        <v>2.6023594725884801E-2</v>
      </c>
    </row>
    <row r="110" spans="1:5" x14ac:dyDescent="0.3">
      <c r="A110" s="7" t="s">
        <v>126</v>
      </c>
      <c r="B110" s="4">
        <v>2</v>
      </c>
      <c r="C110" s="4">
        <v>1</v>
      </c>
      <c r="D110" s="4">
        <v>3</v>
      </c>
      <c r="E110" s="30">
        <f>Tabella62345[[#This Row],[Colonna5]]*100/$D$135</f>
        <v>2.6023594725884801E-2</v>
      </c>
    </row>
    <row r="111" spans="1:5" x14ac:dyDescent="0.3">
      <c r="A111" s="7" t="s">
        <v>159</v>
      </c>
      <c r="B111" s="4">
        <v>2</v>
      </c>
      <c r="C111" s="4">
        <v>1</v>
      </c>
      <c r="D111" s="4">
        <v>3</v>
      </c>
      <c r="E111" s="30">
        <f>Tabella62345[[#This Row],[Colonna5]]*100/$D$135</f>
        <v>2.6023594725884801E-2</v>
      </c>
    </row>
    <row r="112" spans="1:5" x14ac:dyDescent="0.3">
      <c r="A112" s="7" t="s">
        <v>54</v>
      </c>
      <c r="B112" s="4">
        <v>2</v>
      </c>
      <c r="C112" s="4">
        <v>0</v>
      </c>
      <c r="D112" s="4">
        <v>2</v>
      </c>
      <c r="E112" s="30">
        <f>Tabella62345[[#This Row],[Colonna5]]*100/$D$135</f>
        <v>1.7349063150589868E-2</v>
      </c>
    </row>
    <row r="113" spans="1:5" x14ac:dyDescent="0.3">
      <c r="A113" s="7" t="s">
        <v>68</v>
      </c>
      <c r="B113" s="4">
        <v>0</v>
      </c>
      <c r="C113" s="4">
        <v>2</v>
      </c>
      <c r="D113" s="4">
        <v>2</v>
      </c>
      <c r="E113" s="30">
        <f>Tabella62345[[#This Row],[Colonna5]]*100/$D$135</f>
        <v>1.7349063150589868E-2</v>
      </c>
    </row>
    <row r="114" spans="1:5" x14ac:dyDescent="0.3">
      <c r="A114" s="7" t="s">
        <v>77</v>
      </c>
      <c r="B114" s="4">
        <v>0</v>
      </c>
      <c r="C114" s="4">
        <v>2</v>
      </c>
      <c r="D114" s="4">
        <v>2</v>
      </c>
      <c r="E114" s="30">
        <f>Tabella62345[[#This Row],[Colonna5]]*100/$D$135</f>
        <v>1.7349063150589868E-2</v>
      </c>
    </row>
    <row r="115" spans="1:5" x14ac:dyDescent="0.3">
      <c r="A115" s="7" t="s">
        <v>111</v>
      </c>
      <c r="B115" s="4">
        <v>1</v>
      </c>
      <c r="C115" s="4">
        <v>1</v>
      </c>
      <c r="D115" s="4">
        <v>2</v>
      </c>
      <c r="E115" s="30">
        <f>Tabella62345[[#This Row],[Colonna5]]*100/$D$135</f>
        <v>1.7349063150589868E-2</v>
      </c>
    </row>
    <row r="116" spans="1:5" x14ac:dyDescent="0.3">
      <c r="A116" s="18" t="s">
        <v>129</v>
      </c>
      <c r="B116" s="19">
        <v>0</v>
      </c>
      <c r="C116" s="19">
        <v>2</v>
      </c>
      <c r="D116" s="19">
        <v>2</v>
      </c>
      <c r="E116" s="30">
        <f>Tabella62345[[#This Row],[Colonna5]]*100/$D$135</f>
        <v>1.7349063150589868E-2</v>
      </c>
    </row>
    <row r="117" spans="1:5" x14ac:dyDescent="0.3">
      <c r="A117" s="7" t="s">
        <v>132</v>
      </c>
      <c r="B117" s="4">
        <v>1</v>
      </c>
      <c r="C117" s="4">
        <v>1</v>
      </c>
      <c r="D117" s="4">
        <v>2</v>
      </c>
      <c r="E117" s="30">
        <f>Tabella62345[[#This Row],[Colonna5]]*100/$D$135</f>
        <v>1.7349063150589868E-2</v>
      </c>
    </row>
    <row r="118" spans="1:5" x14ac:dyDescent="0.3">
      <c r="A118" s="7" t="s">
        <v>135</v>
      </c>
      <c r="B118" s="4">
        <v>1</v>
      </c>
      <c r="C118" s="4">
        <v>1</v>
      </c>
      <c r="D118" s="4">
        <v>2</v>
      </c>
      <c r="E118" s="30">
        <f>Tabella62345[[#This Row],[Colonna5]]*100/$D$135</f>
        <v>1.7349063150589868E-2</v>
      </c>
    </row>
    <row r="119" spans="1:5" x14ac:dyDescent="0.3">
      <c r="A119" s="7" t="s">
        <v>146</v>
      </c>
      <c r="B119" s="4">
        <v>1</v>
      </c>
      <c r="C119" s="4">
        <v>1</v>
      </c>
      <c r="D119" s="4">
        <v>2</v>
      </c>
      <c r="E119" s="30">
        <f>Tabella62345[[#This Row],[Colonna5]]*100/$D$135</f>
        <v>1.7349063150589868E-2</v>
      </c>
    </row>
    <row r="120" spans="1:5" x14ac:dyDescent="0.3">
      <c r="A120" s="7" t="s">
        <v>153</v>
      </c>
      <c r="B120" s="4">
        <v>1</v>
      </c>
      <c r="C120" s="4">
        <v>1</v>
      </c>
      <c r="D120" s="4">
        <v>2</v>
      </c>
      <c r="E120" s="30">
        <f>Tabella62345[[#This Row],[Colonna5]]*100/$D$135</f>
        <v>1.7349063150589868E-2</v>
      </c>
    </row>
    <row r="121" spans="1:5" x14ac:dyDescent="0.3">
      <c r="A121" s="7" t="s">
        <v>156</v>
      </c>
      <c r="B121" s="4">
        <v>0</v>
      </c>
      <c r="C121" s="4">
        <v>2</v>
      </c>
      <c r="D121" s="4">
        <v>2</v>
      </c>
      <c r="E121" s="30">
        <f>Tabella62345[[#This Row],[Colonna5]]*100/$D$135</f>
        <v>1.7349063150589868E-2</v>
      </c>
    </row>
    <row r="122" spans="1:5" x14ac:dyDescent="0.3">
      <c r="A122" s="7" t="s">
        <v>194</v>
      </c>
      <c r="B122" s="4">
        <v>1</v>
      </c>
      <c r="C122" s="4">
        <v>0</v>
      </c>
      <c r="D122" s="4">
        <v>1</v>
      </c>
      <c r="E122" s="30">
        <f>Tabella62345[[#This Row],[Colonna5]]*100/$D$135</f>
        <v>8.6745315752949342E-3</v>
      </c>
    </row>
    <row r="123" spans="1:5" x14ac:dyDescent="0.3">
      <c r="A123" s="7" t="s">
        <v>73</v>
      </c>
      <c r="B123" s="4">
        <v>1</v>
      </c>
      <c r="C123" s="4">
        <v>0</v>
      </c>
      <c r="D123" s="4">
        <v>1</v>
      </c>
      <c r="E123" s="30">
        <f>Tabella62345[[#This Row],[Colonna5]]*100/$D$135</f>
        <v>8.6745315752949342E-3</v>
      </c>
    </row>
    <row r="124" spans="1:5" x14ac:dyDescent="0.3">
      <c r="A124" s="7" t="s">
        <v>90</v>
      </c>
      <c r="B124" s="4">
        <v>1</v>
      </c>
      <c r="C124" s="4">
        <v>0</v>
      </c>
      <c r="D124" s="4">
        <v>1</v>
      </c>
      <c r="E124" s="30">
        <f>Tabella62345[[#This Row],[Colonna5]]*100/$D$135</f>
        <v>8.6745315752949342E-3</v>
      </c>
    </row>
    <row r="125" spans="1:5" x14ac:dyDescent="0.3">
      <c r="A125" s="17" t="s">
        <v>95</v>
      </c>
      <c r="B125" s="4">
        <v>1</v>
      </c>
      <c r="C125" s="4">
        <v>0</v>
      </c>
      <c r="D125" s="4">
        <v>1</v>
      </c>
      <c r="E125" s="30">
        <f>Tabella62345[[#This Row],[Colonna5]]*100/$D$135</f>
        <v>8.6745315752949342E-3</v>
      </c>
    </row>
    <row r="126" spans="1:5" x14ac:dyDescent="0.3">
      <c r="A126" s="7" t="s">
        <v>99</v>
      </c>
      <c r="B126" s="4">
        <v>1</v>
      </c>
      <c r="C126" s="4">
        <v>0</v>
      </c>
      <c r="D126" s="4">
        <v>1</v>
      </c>
      <c r="E126" s="30">
        <f>Tabella62345[[#This Row],[Colonna5]]*100/$D$135</f>
        <v>8.6745315752949342E-3</v>
      </c>
    </row>
    <row r="127" spans="1:5" x14ac:dyDescent="0.3">
      <c r="A127" s="7" t="s">
        <v>104</v>
      </c>
      <c r="B127" s="4">
        <v>0</v>
      </c>
      <c r="C127" s="4">
        <v>1</v>
      </c>
      <c r="D127" s="4">
        <v>1</v>
      </c>
      <c r="E127" s="30">
        <f>Tabella62345[[#This Row],[Colonna5]]*100/$D$135</f>
        <v>8.6745315752949342E-3</v>
      </c>
    </row>
    <row r="128" spans="1:5" x14ac:dyDescent="0.3">
      <c r="A128" s="7" t="s">
        <v>122</v>
      </c>
      <c r="B128" s="4">
        <v>1</v>
      </c>
      <c r="C128" s="4">
        <v>0</v>
      </c>
      <c r="D128" s="4">
        <v>1</v>
      </c>
      <c r="E128" s="30">
        <f>Tabella62345[[#This Row],[Colonna5]]*100/$D$135</f>
        <v>8.6745315752949342E-3</v>
      </c>
    </row>
    <row r="129" spans="1:5" x14ac:dyDescent="0.3">
      <c r="A129" s="7" t="s">
        <v>124</v>
      </c>
      <c r="B129" s="4">
        <v>0</v>
      </c>
      <c r="C129" s="4">
        <v>1</v>
      </c>
      <c r="D129" s="4">
        <v>1</v>
      </c>
      <c r="E129" s="30">
        <f>Tabella62345[[#This Row],[Colonna5]]*100/$D$135</f>
        <v>8.6745315752949342E-3</v>
      </c>
    </row>
    <row r="130" spans="1:5" x14ac:dyDescent="0.3">
      <c r="A130" s="7" t="s">
        <v>131</v>
      </c>
      <c r="B130" s="4">
        <v>1</v>
      </c>
      <c r="C130" s="4">
        <v>0</v>
      </c>
      <c r="D130" s="4">
        <v>1</v>
      </c>
      <c r="E130" s="30">
        <f>Tabella62345[[#This Row],[Colonna5]]*100/$D$135</f>
        <v>8.6745315752949342E-3</v>
      </c>
    </row>
    <row r="131" spans="1:5" x14ac:dyDescent="0.3">
      <c r="A131" s="7" t="s">
        <v>152</v>
      </c>
      <c r="B131" s="4">
        <v>0</v>
      </c>
      <c r="C131" s="4">
        <v>1</v>
      </c>
      <c r="D131" s="4">
        <v>1</v>
      </c>
      <c r="E131" s="30">
        <f>Tabella62345[[#This Row],[Colonna5]]*100/$D$135</f>
        <v>8.6745315752949342E-3</v>
      </c>
    </row>
    <row r="132" spans="1:5" x14ac:dyDescent="0.3">
      <c r="A132" s="7" t="s">
        <v>158</v>
      </c>
      <c r="B132" s="4">
        <v>0</v>
      </c>
      <c r="C132" s="4">
        <v>1</v>
      </c>
      <c r="D132" s="4">
        <v>1</v>
      </c>
      <c r="E132" s="30">
        <f>Tabella62345[[#This Row],[Colonna5]]*100/$D$135</f>
        <v>8.6745315752949342E-3</v>
      </c>
    </row>
    <row r="133" spans="1:5" x14ac:dyDescent="0.3">
      <c r="A133" s="7" t="s">
        <v>160</v>
      </c>
      <c r="B133" s="4">
        <v>0</v>
      </c>
      <c r="C133" s="4">
        <v>1</v>
      </c>
      <c r="D133" s="4">
        <v>1</v>
      </c>
      <c r="E133" s="30">
        <f>Tabella62345[[#This Row],[Colonna5]]*100/$D$135</f>
        <v>8.6745315752949342E-3</v>
      </c>
    </row>
    <row r="134" spans="1:5" x14ac:dyDescent="0.3">
      <c r="A134" s="18" t="s">
        <v>167</v>
      </c>
      <c r="B134" s="26">
        <v>1</v>
      </c>
      <c r="C134" s="26">
        <v>0</v>
      </c>
      <c r="D134" s="4">
        <v>1</v>
      </c>
      <c r="E134" s="30">
        <f>Tabella62345[[#This Row],[Colonna5]]*100/$D$135</f>
        <v>8.6745315752949342E-3</v>
      </c>
    </row>
    <row r="135" spans="1:5" x14ac:dyDescent="0.3">
      <c r="A135" s="25" t="s">
        <v>4</v>
      </c>
      <c r="B135" s="26">
        <v>5541</v>
      </c>
      <c r="C135" s="26">
        <v>5987</v>
      </c>
      <c r="D135" s="4">
        <v>11528</v>
      </c>
      <c r="E135" s="3"/>
    </row>
    <row r="136" spans="1:5" x14ac:dyDescent="0.3">
      <c r="A136" s="17"/>
      <c r="B136" s="3"/>
      <c r="C136" s="3"/>
      <c r="D136" s="4"/>
      <c r="E136" s="3"/>
    </row>
    <row r="138" spans="1:5" x14ac:dyDescent="0.3">
      <c r="A138" s="2" t="s">
        <v>198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workbookViewId="0">
      <selection activeCell="E4" sqref="E4:E136"/>
    </sheetView>
  </sheetViews>
  <sheetFormatPr defaultRowHeight="14.4" x14ac:dyDescent="0.3"/>
  <cols>
    <col min="1" max="1" width="36.88671875" customWidth="1"/>
  </cols>
  <sheetData>
    <row r="1" spans="1:9" ht="33" customHeight="1" x14ac:dyDescent="0.3">
      <c r="A1" s="28" t="s">
        <v>207</v>
      </c>
      <c r="B1" s="28"/>
      <c r="C1" s="28"/>
      <c r="D1" s="28"/>
      <c r="E1" s="28"/>
    </row>
    <row r="2" spans="1:9" x14ac:dyDescent="0.3">
      <c r="A2" s="27"/>
      <c r="B2" s="27"/>
      <c r="C2" s="27"/>
      <c r="D2" s="27"/>
      <c r="E2" s="27"/>
    </row>
    <row r="3" spans="1:9" x14ac:dyDescent="0.3">
      <c r="A3" s="5"/>
      <c r="B3" s="1" t="s">
        <v>1</v>
      </c>
      <c r="C3" s="1" t="s">
        <v>2</v>
      </c>
      <c r="D3" s="1" t="s">
        <v>0</v>
      </c>
      <c r="E3" s="1" t="s">
        <v>3</v>
      </c>
      <c r="H3" t="s">
        <v>186</v>
      </c>
      <c r="I3" s="15">
        <v>0.03</v>
      </c>
    </row>
    <row r="4" spans="1:9" x14ac:dyDescent="0.3">
      <c r="A4" s="7" t="s">
        <v>76</v>
      </c>
      <c r="B4" s="4">
        <v>1785</v>
      </c>
      <c r="C4" s="4">
        <v>1526</v>
      </c>
      <c r="D4" s="4">
        <v>3311</v>
      </c>
      <c r="E4" s="30">
        <f>Tabella623456[[#This Row],[Colonna5]]*100/$D$137</f>
        <v>18.993804497475907</v>
      </c>
      <c r="H4" s="11" t="s">
        <v>185</v>
      </c>
      <c r="I4" s="15">
        <v>0.04</v>
      </c>
    </row>
    <row r="5" spans="1:9" x14ac:dyDescent="0.3">
      <c r="A5" s="7" t="s">
        <v>37</v>
      </c>
      <c r="B5" s="4">
        <v>1378</v>
      </c>
      <c r="C5" s="4">
        <v>1791</v>
      </c>
      <c r="D5" s="4">
        <v>3169</v>
      </c>
      <c r="E5" s="30">
        <f>Tabella623456[[#This Row],[Colonna5]]*100/$D$137</f>
        <v>18.179210647085821</v>
      </c>
      <c r="H5" s="10" t="s">
        <v>178</v>
      </c>
      <c r="I5" s="15">
        <v>0.06</v>
      </c>
    </row>
    <row r="6" spans="1:9" x14ac:dyDescent="0.3">
      <c r="A6" s="7" t="s">
        <v>5</v>
      </c>
      <c r="B6" s="4">
        <v>767</v>
      </c>
      <c r="C6" s="4">
        <v>733</v>
      </c>
      <c r="D6" s="4">
        <v>1500</v>
      </c>
      <c r="E6" s="30">
        <f>Tabella623456[[#This Row],[Colonna5]]*100/$D$137</f>
        <v>8.6048646167966965</v>
      </c>
      <c r="H6" s="10" t="s">
        <v>184</v>
      </c>
      <c r="I6" s="15">
        <v>0.06</v>
      </c>
    </row>
    <row r="7" spans="1:9" x14ac:dyDescent="0.3">
      <c r="A7" s="7" t="s">
        <v>47</v>
      </c>
      <c r="B7" s="4">
        <v>256</v>
      </c>
      <c r="C7" s="4">
        <v>867</v>
      </c>
      <c r="D7" s="4">
        <v>1123</v>
      </c>
      <c r="E7" s="30">
        <f>Tabella623456[[#This Row],[Colonna5]]*100/$D$137</f>
        <v>6.4421753097751262</v>
      </c>
      <c r="H7" s="10" t="s">
        <v>183</v>
      </c>
      <c r="I7" s="15">
        <v>0.09</v>
      </c>
    </row>
    <row r="8" spans="1:9" x14ac:dyDescent="0.3">
      <c r="A8" s="7" t="s">
        <v>105</v>
      </c>
      <c r="B8" s="4">
        <v>470</v>
      </c>
      <c r="C8" s="4">
        <v>470</v>
      </c>
      <c r="D8" s="4">
        <v>940</v>
      </c>
      <c r="E8" s="30">
        <f>Tabella623456[[#This Row],[Colonna5]]*100/$D$137</f>
        <v>5.3923818265259289</v>
      </c>
      <c r="H8" s="10" t="s">
        <v>182</v>
      </c>
      <c r="I8" s="15">
        <v>0.19500000000000001</v>
      </c>
    </row>
    <row r="9" spans="1:9" x14ac:dyDescent="0.3">
      <c r="A9" s="7" t="s">
        <v>82</v>
      </c>
      <c r="B9" s="4">
        <v>423</v>
      </c>
      <c r="C9" s="4">
        <v>315</v>
      </c>
      <c r="D9" s="4">
        <v>738</v>
      </c>
      <c r="E9" s="30">
        <f>Tabella623456[[#This Row],[Colonna5]]*100/$D$137</f>
        <v>4.2335933914639741</v>
      </c>
      <c r="H9" s="10" t="s">
        <v>76</v>
      </c>
      <c r="I9" s="15">
        <v>0.19700000000000001</v>
      </c>
    </row>
    <row r="10" spans="1:9" x14ac:dyDescent="0.3">
      <c r="A10" s="17" t="s">
        <v>128</v>
      </c>
      <c r="B10" s="4">
        <v>454</v>
      </c>
      <c r="C10" s="4">
        <v>116</v>
      </c>
      <c r="D10" s="4">
        <v>570</v>
      </c>
      <c r="E10" s="30">
        <f>Tabella623456[[#This Row],[Colonna5]]*100/$D$137</f>
        <v>3.2698485543827442</v>
      </c>
    </row>
    <row r="11" spans="1:9" x14ac:dyDescent="0.3">
      <c r="A11" s="18" t="s">
        <v>84</v>
      </c>
      <c r="B11" s="4">
        <v>401</v>
      </c>
      <c r="C11" s="4">
        <v>155</v>
      </c>
      <c r="D11" s="4">
        <v>556</v>
      </c>
      <c r="E11" s="30">
        <f>Tabella623456[[#This Row],[Colonna5]]*100/$D$137</f>
        <v>3.1895364846259753</v>
      </c>
    </row>
    <row r="12" spans="1:9" x14ac:dyDescent="0.3">
      <c r="A12" s="17" t="s">
        <v>161</v>
      </c>
      <c r="B12" s="4">
        <v>202</v>
      </c>
      <c r="C12" s="4">
        <v>261</v>
      </c>
      <c r="D12" s="4">
        <v>463</v>
      </c>
      <c r="E12" s="30">
        <f>Tabella623456[[#This Row],[Colonna5]]*100/$D$137</f>
        <v>2.6560348783845802</v>
      </c>
    </row>
    <row r="13" spans="1:9" x14ac:dyDescent="0.3">
      <c r="A13" s="7" t="s">
        <v>60</v>
      </c>
      <c r="B13" s="4">
        <v>287</v>
      </c>
      <c r="C13" s="4">
        <v>148</v>
      </c>
      <c r="D13" s="4">
        <v>435</v>
      </c>
      <c r="E13" s="30">
        <f>Tabella623456[[#This Row],[Colonna5]]*100/$D$137</f>
        <v>2.4954107388710418</v>
      </c>
    </row>
    <row r="14" spans="1:9" x14ac:dyDescent="0.3">
      <c r="A14" s="7" t="s">
        <v>93</v>
      </c>
      <c r="B14" s="4">
        <v>225</v>
      </c>
      <c r="C14" s="4">
        <v>142</v>
      </c>
      <c r="D14" s="4">
        <v>367</v>
      </c>
      <c r="E14" s="30">
        <f>Tabella623456[[#This Row],[Colonna5]]*100/$D$137</f>
        <v>2.1053235429095913</v>
      </c>
    </row>
    <row r="15" spans="1:9" x14ac:dyDescent="0.3">
      <c r="A15" s="7" t="s">
        <v>149</v>
      </c>
      <c r="B15" s="4">
        <v>156</v>
      </c>
      <c r="C15" s="4">
        <v>197</v>
      </c>
      <c r="D15" s="4">
        <v>353</v>
      </c>
      <c r="E15" s="30">
        <f>Tabella623456[[#This Row],[Colonna5]]*100/$D$137</f>
        <v>2.0250114731528224</v>
      </c>
    </row>
    <row r="16" spans="1:9" x14ac:dyDescent="0.3">
      <c r="A16" s="7" t="s">
        <v>112</v>
      </c>
      <c r="B16" s="4">
        <v>164</v>
      </c>
      <c r="C16" s="4">
        <v>108</v>
      </c>
      <c r="D16" s="4">
        <v>272</v>
      </c>
      <c r="E16" s="30">
        <f>Tabella623456[[#This Row],[Colonna5]]*100/$D$137</f>
        <v>1.5603487838458008</v>
      </c>
    </row>
    <row r="17" spans="1:5" x14ac:dyDescent="0.3">
      <c r="A17" s="7" t="s">
        <v>59</v>
      </c>
      <c r="B17" s="4">
        <v>136</v>
      </c>
      <c r="C17" s="4">
        <v>104</v>
      </c>
      <c r="D17" s="4">
        <v>240</v>
      </c>
      <c r="E17" s="30">
        <f>Tabella623456[[#This Row],[Colonna5]]*100/$D$137</f>
        <v>1.3767783386874712</v>
      </c>
    </row>
    <row r="18" spans="1:5" x14ac:dyDescent="0.3">
      <c r="A18" s="7" t="s">
        <v>142</v>
      </c>
      <c r="B18" s="4">
        <v>63</v>
      </c>
      <c r="C18" s="4">
        <v>123</v>
      </c>
      <c r="D18" s="4">
        <v>186</v>
      </c>
      <c r="E18" s="30">
        <f>Tabella623456[[#This Row],[Colonna5]]*100/$D$137</f>
        <v>1.0670032124827902</v>
      </c>
    </row>
    <row r="19" spans="1:5" x14ac:dyDescent="0.3">
      <c r="A19" s="7" t="s">
        <v>14</v>
      </c>
      <c r="B19" s="4">
        <v>85</v>
      </c>
      <c r="C19" s="4">
        <v>91</v>
      </c>
      <c r="D19" s="4">
        <v>176</v>
      </c>
      <c r="E19" s="30">
        <f>Tabella623456[[#This Row],[Colonna5]]*100/$D$137</f>
        <v>1.0096374483708124</v>
      </c>
    </row>
    <row r="20" spans="1:5" x14ac:dyDescent="0.3">
      <c r="A20" s="7" t="s">
        <v>102</v>
      </c>
      <c r="B20" s="4">
        <v>149</v>
      </c>
      <c r="C20" s="4">
        <v>21</v>
      </c>
      <c r="D20" s="4">
        <v>170</v>
      </c>
      <c r="E20" s="30">
        <f>Tabella623456[[#This Row],[Colonna5]]*100/$D$137</f>
        <v>0.97521798990362552</v>
      </c>
    </row>
    <row r="21" spans="1:5" x14ac:dyDescent="0.3">
      <c r="A21" s="7" t="s">
        <v>29</v>
      </c>
      <c r="B21" s="4">
        <v>49</v>
      </c>
      <c r="C21" s="4">
        <v>97</v>
      </c>
      <c r="D21" s="4">
        <v>146</v>
      </c>
      <c r="E21" s="30">
        <f>Tabella623456[[#This Row],[Colonna5]]*100/$D$137</f>
        <v>0.83754015603487841</v>
      </c>
    </row>
    <row r="22" spans="1:5" x14ac:dyDescent="0.3">
      <c r="A22" s="7" t="s">
        <v>53</v>
      </c>
      <c r="B22" s="4">
        <v>75</v>
      </c>
      <c r="C22" s="4">
        <v>61</v>
      </c>
      <c r="D22" s="4">
        <v>136</v>
      </c>
      <c r="E22" s="30">
        <f>Tabella623456[[#This Row],[Colonna5]]*100/$D$137</f>
        <v>0.78017439192290039</v>
      </c>
    </row>
    <row r="23" spans="1:5" x14ac:dyDescent="0.3">
      <c r="A23" s="7" t="s">
        <v>11</v>
      </c>
      <c r="B23" s="4">
        <v>53</v>
      </c>
      <c r="C23" s="4">
        <v>67</v>
      </c>
      <c r="D23" s="4">
        <v>120</v>
      </c>
      <c r="E23" s="30">
        <f>Tabella623456[[#This Row],[Colonna5]]*100/$D$137</f>
        <v>0.68838916934373562</v>
      </c>
    </row>
    <row r="24" spans="1:5" x14ac:dyDescent="0.3">
      <c r="A24" s="7" t="s">
        <v>34</v>
      </c>
      <c r="B24" s="4">
        <v>32</v>
      </c>
      <c r="C24" s="4">
        <v>83</v>
      </c>
      <c r="D24" s="4">
        <v>115</v>
      </c>
      <c r="E24" s="30">
        <f>Tabella623456[[#This Row],[Colonna5]]*100/$D$137</f>
        <v>0.65970628728774672</v>
      </c>
    </row>
    <row r="25" spans="1:5" x14ac:dyDescent="0.3">
      <c r="A25" s="7" t="s">
        <v>97</v>
      </c>
      <c r="B25" s="4">
        <v>89</v>
      </c>
      <c r="C25" s="4">
        <v>23</v>
      </c>
      <c r="D25" s="4">
        <v>112</v>
      </c>
      <c r="E25" s="30">
        <f>Tabella623456[[#This Row],[Colonna5]]*100/$D$137</f>
        <v>0.64249655805415329</v>
      </c>
    </row>
    <row r="26" spans="1:5" x14ac:dyDescent="0.3">
      <c r="A26" s="7" t="s">
        <v>147</v>
      </c>
      <c r="B26" s="4">
        <v>38</v>
      </c>
      <c r="C26" s="4">
        <v>60</v>
      </c>
      <c r="D26" s="4">
        <v>98</v>
      </c>
      <c r="E26" s="30">
        <f>Tabella623456[[#This Row],[Colonna5]]*100/$D$137</f>
        <v>0.5621844882973841</v>
      </c>
    </row>
    <row r="27" spans="1:5" x14ac:dyDescent="0.3">
      <c r="A27" s="7" t="s">
        <v>150</v>
      </c>
      <c r="B27" s="4">
        <v>46</v>
      </c>
      <c r="C27" s="4">
        <v>45</v>
      </c>
      <c r="D27" s="4">
        <v>91</v>
      </c>
      <c r="E27" s="30">
        <f>Tabella623456[[#This Row],[Colonna5]]*100/$D$137</f>
        <v>0.52202845341899951</v>
      </c>
    </row>
    <row r="28" spans="1:5" x14ac:dyDescent="0.3">
      <c r="A28" s="7" t="s">
        <v>46</v>
      </c>
      <c r="B28" s="4">
        <v>70</v>
      </c>
      <c r="C28" s="4">
        <v>18</v>
      </c>
      <c r="D28" s="4">
        <v>88</v>
      </c>
      <c r="E28" s="30">
        <f>Tabella623456[[#This Row],[Colonna5]]*100/$D$137</f>
        <v>0.50481872418540619</v>
      </c>
    </row>
    <row r="29" spans="1:5" x14ac:dyDescent="0.3">
      <c r="A29" s="7" t="s">
        <v>108</v>
      </c>
      <c r="B29" s="4">
        <v>24</v>
      </c>
      <c r="C29" s="4">
        <v>64</v>
      </c>
      <c r="D29" s="4">
        <v>88</v>
      </c>
      <c r="E29" s="30">
        <f>Tabella623456[[#This Row],[Colonna5]]*100/$D$137</f>
        <v>0.50481872418540619</v>
      </c>
    </row>
    <row r="30" spans="1:5" x14ac:dyDescent="0.3">
      <c r="A30" s="7" t="s">
        <v>193</v>
      </c>
      <c r="B30" s="4">
        <v>46</v>
      </c>
      <c r="C30" s="4">
        <v>42</v>
      </c>
      <c r="D30" s="4">
        <v>88</v>
      </c>
      <c r="E30" s="30">
        <f>Tabella623456[[#This Row],[Colonna5]]*100/$D$137</f>
        <v>0.50481872418540619</v>
      </c>
    </row>
    <row r="31" spans="1:5" x14ac:dyDescent="0.3">
      <c r="A31" s="7" t="s">
        <v>65</v>
      </c>
      <c r="B31" s="4">
        <v>55</v>
      </c>
      <c r="C31" s="4">
        <v>32</v>
      </c>
      <c r="D31" s="4">
        <v>87</v>
      </c>
      <c r="E31" s="30">
        <f>Tabella623456[[#This Row],[Colonna5]]*100/$D$137</f>
        <v>0.49908214777420834</v>
      </c>
    </row>
    <row r="32" spans="1:5" x14ac:dyDescent="0.3">
      <c r="A32" s="7" t="s">
        <v>38</v>
      </c>
      <c r="B32" s="4">
        <v>10</v>
      </c>
      <c r="C32" s="4">
        <v>75</v>
      </c>
      <c r="D32" s="4">
        <v>85</v>
      </c>
      <c r="E32" s="30">
        <f>Tabella623456[[#This Row],[Colonna5]]*100/$D$137</f>
        <v>0.48760899495181276</v>
      </c>
    </row>
    <row r="33" spans="1:5" x14ac:dyDescent="0.3">
      <c r="A33" s="7" t="s">
        <v>18</v>
      </c>
      <c r="B33" s="4">
        <v>33</v>
      </c>
      <c r="C33" s="4">
        <v>49</v>
      </c>
      <c r="D33" s="4">
        <v>82</v>
      </c>
      <c r="E33" s="30">
        <f>Tabella623456[[#This Row],[Colonna5]]*100/$D$137</f>
        <v>0.47039926571821938</v>
      </c>
    </row>
    <row r="34" spans="1:5" x14ac:dyDescent="0.3">
      <c r="A34" s="7" t="s">
        <v>75</v>
      </c>
      <c r="B34" s="4">
        <v>68</v>
      </c>
      <c r="C34" s="4">
        <v>11</v>
      </c>
      <c r="D34" s="4">
        <v>79</v>
      </c>
      <c r="E34" s="30">
        <f>Tabella623456[[#This Row],[Colonna5]]*100/$D$137</f>
        <v>0.45318953648462595</v>
      </c>
    </row>
    <row r="35" spans="1:5" x14ac:dyDescent="0.3">
      <c r="A35" s="17" t="s">
        <v>109</v>
      </c>
      <c r="B35" s="4">
        <v>14</v>
      </c>
      <c r="C35" s="4">
        <v>63</v>
      </c>
      <c r="D35" s="4">
        <v>77</v>
      </c>
      <c r="E35" s="30">
        <f>Tabella623456[[#This Row],[Colonna5]]*100/$D$137</f>
        <v>0.44171638366223037</v>
      </c>
    </row>
    <row r="36" spans="1:5" x14ac:dyDescent="0.3">
      <c r="A36" s="7" t="s">
        <v>64</v>
      </c>
      <c r="B36" s="4">
        <v>61</v>
      </c>
      <c r="C36" s="4">
        <v>12</v>
      </c>
      <c r="D36" s="4">
        <v>73</v>
      </c>
      <c r="E36" s="30">
        <f>Tabella623456[[#This Row],[Colonna5]]*100/$D$137</f>
        <v>0.41877007801743921</v>
      </c>
    </row>
    <row r="37" spans="1:5" x14ac:dyDescent="0.3">
      <c r="A37" s="7" t="s">
        <v>49</v>
      </c>
      <c r="B37" s="4">
        <v>48</v>
      </c>
      <c r="C37" s="4">
        <v>23</v>
      </c>
      <c r="D37" s="4">
        <v>71</v>
      </c>
      <c r="E37" s="30">
        <f>Tabella623456[[#This Row],[Colonna5]]*100/$D$137</f>
        <v>0.40729692519504362</v>
      </c>
    </row>
    <row r="38" spans="1:5" x14ac:dyDescent="0.3">
      <c r="A38" s="7" t="s">
        <v>43</v>
      </c>
      <c r="B38" s="4">
        <v>18</v>
      </c>
      <c r="C38" s="4">
        <v>46</v>
      </c>
      <c r="D38" s="4">
        <v>64</v>
      </c>
      <c r="E38" s="30">
        <f>Tabella623456[[#This Row],[Colonna5]]*100/$D$137</f>
        <v>0.36714089031665903</v>
      </c>
    </row>
    <row r="39" spans="1:5" x14ac:dyDescent="0.3">
      <c r="A39" s="7" t="s">
        <v>67</v>
      </c>
      <c r="B39" s="4">
        <v>46</v>
      </c>
      <c r="C39" s="4">
        <v>8</v>
      </c>
      <c r="D39" s="4">
        <v>54</v>
      </c>
      <c r="E39" s="30">
        <f>Tabella623456[[#This Row],[Colonna5]]*100/$D$137</f>
        <v>0.30977512620468106</v>
      </c>
    </row>
    <row r="40" spans="1:5" x14ac:dyDescent="0.3">
      <c r="A40" s="7" t="s">
        <v>145</v>
      </c>
      <c r="B40" s="4">
        <v>19</v>
      </c>
      <c r="C40" s="4">
        <v>34</v>
      </c>
      <c r="D40" s="4">
        <v>53</v>
      </c>
      <c r="E40" s="30">
        <f>Tabella623456[[#This Row],[Colonna5]]*100/$D$137</f>
        <v>0.30403854979348327</v>
      </c>
    </row>
    <row r="41" spans="1:5" x14ac:dyDescent="0.3">
      <c r="A41" s="17" t="s">
        <v>40</v>
      </c>
      <c r="B41" s="4">
        <v>19</v>
      </c>
      <c r="C41" s="4">
        <v>28</v>
      </c>
      <c r="D41" s="4">
        <v>47</v>
      </c>
      <c r="E41" s="30">
        <f>Tabella623456[[#This Row],[Colonna5]]*100/$D$137</f>
        <v>0.26961909132629647</v>
      </c>
    </row>
    <row r="42" spans="1:5" x14ac:dyDescent="0.3">
      <c r="A42" s="7" t="s">
        <v>36</v>
      </c>
      <c r="B42" s="4">
        <v>23</v>
      </c>
      <c r="C42" s="4">
        <v>17</v>
      </c>
      <c r="D42" s="4">
        <v>40</v>
      </c>
      <c r="E42" s="30">
        <f>Tabella623456[[#This Row],[Colonna5]]*100/$D$137</f>
        <v>0.22946305644791187</v>
      </c>
    </row>
    <row r="43" spans="1:5" x14ac:dyDescent="0.3">
      <c r="A43" s="7" t="s">
        <v>165</v>
      </c>
      <c r="B43" s="4">
        <v>14</v>
      </c>
      <c r="C43" s="4">
        <v>26</v>
      </c>
      <c r="D43" s="4">
        <v>40</v>
      </c>
      <c r="E43" s="30">
        <f>Tabella623456[[#This Row],[Colonna5]]*100/$D$137</f>
        <v>0.22946305644791187</v>
      </c>
    </row>
    <row r="44" spans="1:5" x14ac:dyDescent="0.3">
      <c r="A44" s="7" t="s">
        <v>10</v>
      </c>
      <c r="B44" s="4">
        <v>25</v>
      </c>
      <c r="C44" s="4">
        <v>14</v>
      </c>
      <c r="D44" s="4">
        <v>39</v>
      </c>
      <c r="E44" s="30">
        <f>Tabella623456[[#This Row],[Colonna5]]*100/$D$137</f>
        <v>0.22372648003671408</v>
      </c>
    </row>
    <row r="45" spans="1:5" x14ac:dyDescent="0.3">
      <c r="A45" s="7" t="s">
        <v>19</v>
      </c>
      <c r="B45" s="4">
        <v>18</v>
      </c>
      <c r="C45" s="4">
        <v>21</v>
      </c>
      <c r="D45" s="4">
        <v>39</v>
      </c>
      <c r="E45" s="30">
        <f>Tabella623456[[#This Row],[Colonna5]]*100/$D$137</f>
        <v>0.22372648003671408</v>
      </c>
    </row>
    <row r="46" spans="1:5" x14ac:dyDescent="0.3">
      <c r="A46" s="7" t="s">
        <v>51</v>
      </c>
      <c r="B46" s="4">
        <v>33</v>
      </c>
      <c r="C46" s="4">
        <v>3</v>
      </c>
      <c r="D46" s="4">
        <v>36</v>
      </c>
      <c r="E46" s="30">
        <f>Tabella623456[[#This Row],[Colonna5]]*100/$D$137</f>
        <v>0.20651675080312071</v>
      </c>
    </row>
    <row r="47" spans="1:5" x14ac:dyDescent="0.3">
      <c r="A47" s="7" t="s">
        <v>61</v>
      </c>
      <c r="B47" s="4">
        <v>24</v>
      </c>
      <c r="C47" s="4">
        <v>12</v>
      </c>
      <c r="D47" s="4">
        <v>36</v>
      </c>
      <c r="E47" s="30">
        <f>Tabella623456[[#This Row],[Colonna5]]*100/$D$137</f>
        <v>0.20651675080312071</v>
      </c>
    </row>
    <row r="48" spans="1:5" x14ac:dyDescent="0.3">
      <c r="A48" s="7" t="s">
        <v>139</v>
      </c>
      <c r="B48" s="4">
        <v>9</v>
      </c>
      <c r="C48" s="4">
        <v>24</v>
      </c>
      <c r="D48" s="4">
        <v>33</v>
      </c>
      <c r="E48" s="30">
        <f>Tabella623456[[#This Row],[Colonna5]]*100/$D$137</f>
        <v>0.18930702156952731</v>
      </c>
    </row>
    <row r="49" spans="1:5" x14ac:dyDescent="0.3">
      <c r="A49" s="17" t="s">
        <v>27</v>
      </c>
      <c r="B49" s="4">
        <v>10</v>
      </c>
      <c r="C49" s="4">
        <v>22</v>
      </c>
      <c r="D49" s="4">
        <v>32</v>
      </c>
      <c r="E49" s="30">
        <f>Tabella623456[[#This Row],[Colonna5]]*100/$D$137</f>
        <v>0.18357044515832951</v>
      </c>
    </row>
    <row r="50" spans="1:5" x14ac:dyDescent="0.3">
      <c r="A50" s="7" t="s">
        <v>92</v>
      </c>
      <c r="B50" s="4">
        <v>17</v>
      </c>
      <c r="C50" s="4">
        <v>15</v>
      </c>
      <c r="D50" s="4">
        <v>32</v>
      </c>
      <c r="E50" s="30">
        <f>Tabella623456[[#This Row],[Colonna5]]*100/$D$137</f>
        <v>0.18357044515832951</v>
      </c>
    </row>
    <row r="51" spans="1:5" x14ac:dyDescent="0.3">
      <c r="A51" s="7" t="s">
        <v>146</v>
      </c>
      <c r="B51" s="4">
        <v>9</v>
      </c>
      <c r="C51" s="4">
        <v>23</v>
      </c>
      <c r="D51" s="4">
        <v>32</v>
      </c>
      <c r="E51" s="30">
        <f>Tabella623456[[#This Row],[Colonna5]]*100/$D$137</f>
        <v>0.18357044515832951</v>
      </c>
    </row>
    <row r="52" spans="1:5" x14ac:dyDescent="0.3">
      <c r="A52" s="7" t="s">
        <v>116</v>
      </c>
      <c r="B52" s="4">
        <v>12</v>
      </c>
      <c r="C52" s="4">
        <v>18</v>
      </c>
      <c r="D52" s="4">
        <v>30</v>
      </c>
      <c r="E52" s="30">
        <f>Tabella623456[[#This Row],[Colonna5]]*100/$D$137</f>
        <v>0.1720972923359339</v>
      </c>
    </row>
    <row r="53" spans="1:5" x14ac:dyDescent="0.3">
      <c r="A53" s="7" t="s">
        <v>33</v>
      </c>
      <c r="B53" s="4">
        <v>14</v>
      </c>
      <c r="C53" s="4">
        <v>12</v>
      </c>
      <c r="D53" s="4">
        <v>26</v>
      </c>
      <c r="E53" s="30">
        <f>Tabella623456[[#This Row],[Colonna5]]*100/$D$137</f>
        <v>0.14915098669114274</v>
      </c>
    </row>
    <row r="54" spans="1:5" x14ac:dyDescent="0.3">
      <c r="A54" s="7" t="s">
        <v>72</v>
      </c>
      <c r="B54" s="4">
        <v>14</v>
      </c>
      <c r="C54" s="4">
        <v>12</v>
      </c>
      <c r="D54" s="4">
        <v>26</v>
      </c>
      <c r="E54" s="30">
        <f>Tabella623456[[#This Row],[Colonna5]]*100/$D$137</f>
        <v>0.14915098669114274</v>
      </c>
    </row>
    <row r="55" spans="1:5" x14ac:dyDescent="0.3">
      <c r="A55" s="7" t="s">
        <v>114</v>
      </c>
      <c r="B55" s="4">
        <v>8</v>
      </c>
      <c r="C55" s="4">
        <v>18</v>
      </c>
      <c r="D55" s="4">
        <v>26</v>
      </c>
      <c r="E55" s="30">
        <f>Tabella623456[[#This Row],[Colonna5]]*100/$D$137</f>
        <v>0.14915098669114274</v>
      </c>
    </row>
    <row r="56" spans="1:5" x14ac:dyDescent="0.3">
      <c r="A56" s="17" t="s">
        <v>148</v>
      </c>
      <c r="B56" s="4">
        <v>14</v>
      </c>
      <c r="C56" s="4">
        <v>11</v>
      </c>
      <c r="D56" s="4">
        <v>25</v>
      </c>
      <c r="E56" s="30">
        <f>Tabella623456[[#This Row],[Colonna5]]*100/$D$137</f>
        <v>0.14341441027994492</v>
      </c>
    </row>
    <row r="57" spans="1:5" x14ac:dyDescent="0.3">
      <c r="A57" s="17" t="s">
        <v>133</v>
      </c>
      <c r="B57" s="4">
        <v>5</v>
      </c>
      <c r="C57" s="4">
        <v>19</v>
      </c>
      <c r="D57" s="4">
        <v>24</v>
      </c>
      <c r="E57" s="30">
        <f>Tabella623456[[#This Row],[Colonna5]]*100/$D$137</f>
        <v>0.13767783386874713</v>
      </c>
    </row>
    <row r="58" spans="1:5" x14ac:dyDescent="0.3">
      <c r="A58" s="7" t="s">
        <v>130</v>
      </c>
      <c r="B58" s="4">
        <v>15</v>
      </c>
      <c r="C58" s="4">
        <v>8</v>
      </c>
      <c r="D58" s="4">
        <v>23</v>
      </c>
      <c r="E58" s="30">
        <f>Tabella623456[[#This Row],[Colonna5]]*100/$D$137</f>
        <v>0.13194125745754934</v>
      </c>
    </row>
    <row r="59" spans="1:5" x14ac:dyDescent="0.3">
      <c r="A59" s="7" t="s">
        <v>35</v>
      </c>
      <c r="B59" s="4">
        <v>7</v>
      </c>
      <c r="C59" s="4">
        <v>14</v>
      </c>
      <c r="D59" s="4">
        <v>21</v>
      </c>
      <c r="E59" s="30">
        <f>Tabella623456[[#This Row],[Colonna5]]*100/$D$137</f>
        <v>0.12046810463515374</v>
      </c>
    </row>
    <row r="60" spans="1:5" x14ac:dyDescent="0.3">
      <c r="A60" s="7" t="s">
        <v>45</v>
      </c>
      <c r="B60" s="4">
        <v>12</v>
      </c>
      <c r="C60" s="4">
        <v>9</v>
      </c>
      <c r="D60" s="4">
        <v>21</v>
      </c>
      <c r="E60" s="30">
        <f>Tabella623456[[#This Row],[Colonna5]]*100/$D$137</f>
        <v>0.12046810463515374</v>
      </c>
    </row>
    <row r="61" spans="1:5" x14ac:dyDescent="0.3">
      <c r="A61" s="7" t="s">
        <v>9</v>
      </c>
      <c r="B61" s="4">
        <v>5</v>
      </c>
      <c r="C61" s="4">
        <v>15</v>
      </c>
      <c r="D61" s="4">
        <v>20</v>
      </c>
      <c r="E61" s="30">
        <f>Tabella623456[[#This Row],[Colonna5]]*100/$D$137</f>
        <v>0.11473152822395594</v>
      </c>
    </row>
    <row r="62" spans="1:5" x14ac:dyDescent="0.3">
      <c r="A62" s="7" t="s">
        <v>162</v>
      </c>
      <c r="B62" s="4">
        <v>6</v>
      </c>
      <c r="C62" s="4">
        <v>12</v>
      </c>
      <c r="D62" s="4">
        <v>18</v>
      </c>
      <c r="E62" s="30">
        <f>Tabella623456[[#This Row],[Colonna5]]*100/$D$137</f>
        <v>0.10325837540156035</v>
      </c>
    </row>
    <row r="63" spans="1:5" x14ac:dyDescent="0.3">
      <c r="A63" s="7" t="s">
        <v>8</v>
      </c>
      <c r="B63" s="4">
        <v>10</v>
      </c>
      <c r="C63" s="4">
        <v>7</v>
      </c>
      <c r="D63" s="4">
        <v>17</v>
      </c>
      <c r="E63" s="30">
        <f>Tabella623456[[#This Row],[Colonna5]]*100/$D$137</f>
        <v>9.7521798990362549E-2</v>
      </c>
    </row>
    <row r="64" spans="1:5" x14ac:dyDescent="0.3">
      <c r="A64" s="18" t="s">
        <v>86</v>
      </c>
      <c r="B64" s="4">
        <v>15</v>
      </c>
      <c r="C64" s="4">
        <v>2</v>
      </c>
      <c r="D64" s="4">
        <v>17</v>
      </c>
      <c r="E64" s="30">
        <f>Tabella623456[[#This Row],[Colonna5]]*100/$D$137</f>
        <v>9.7521798990362549E-2</v>
      </c>
    </row>
    <row r="65" spans="1:5" x14ac:dyDescent="0.3">
      <c r="A65" s="7" t="s">
        <v>110</v>
      </c>
      <c r="B65" s="4">
        <v>11</v>
      </c>
      <c r="C65" s="4">
        <v>6</v>
      </c>
      <c r="D65" s="4">
        <v>17</v>
      </c>
      <c r="E65" s="30">
        <f>Tabella623456[[#This Row],[Colonna5]]*100/$D$137</f>
        <v>9.7521798990362549E-2</v>
      </c>
    </row>
    <row r="66" spans="1:5" x14ac:dyDescent="0.3">
      <c r="A66" s="7" t="s">
        <v>24</v>
      </c>
      <c r="B66" s="4">
        <v>3</v>
      </c>
      <c r="C66" s="4">
        <v>13</v>
      </c>
      <c r="D66" s="4">
        <v>16</v>
      </c>
      <c r="E66" s="30">
        <f>Tabella623456[[#This Row],[Colonna5]]*100/$D$137</f>
        <v>9.1785222579164757E-2</v>
      </c>
    </row>
    <row r="67" spans="1:5" x14ac:dyDescent="0.3">
      <c r="A67" s="17" t="s">
        <v>62</v>
      </c>
      <c r="B67" s="4">
        <v>9</v>
      </c>
      <c r="C67" s="4">
        <v>7</v>
      </c>
      <c r="D67" s="4">
        <v>16</v>
      </c>
      <c r="E67" s="30">
        <f>Tabella623456[[#This Row],[Colonna5]]*100/$D$137</f>
        <v>9.1785222579164757E-2</v>
      </c>
    </row>
    <row r="68" spans="1:5" x14ac:dyDescent="0.3">
      <c r="A68" s="17" t="s">
        <v>151</v>
      </c>
      <c r="B68" s="4">
        <v>4</v>
      </c>
      <c r="C68" s="4">
        <v>11</v>
      </c>
      <c r="D68" s="4">
        <v>15</v>
      </c>
      <c r="E68" s="30">
        <f>Tabella623456[[#This Row],[Colonna5]]*100/$D$137</f>
        <v>8.6048646167966952E-2</v>
      </c>
    </row>
    <row r="69" spans="1:5" x14ac:dyDescent="0.3">
      <c r="A69" s="7" t="s">
        <v>48</v>
      </c>
      <c r="B69" s="4">
        <v>7</v>
      </c>
      <c r="C69" s="4">
        <v>7</v>
      </c>
      <c r="D69" s="4">
        <v>14</v>
      </c>
      <c r="E69" s="30">
        <f>Tabella623456[[#This Row],[Colonna5]]*100/$D$137</f>
        <v>8.0312069756769161E-2</v>
      </c>
    </row>
    <row r="70" spans="1:5" x14ac:dyDescent="0.3">
      <c r="A70" s="7" t="s">
        <v>195</v>
      </c>
      <c r="B70" s="4">
        <v>5</v>
      </c>
      <c r="C70" s="4">
        <v>8</v>
      </c>
      <c r="D70" s="4">
        <v>13</v>
      </c>
      <c r="E70" s="30">
        <f>Tabella623456[[#This Row],[Colonna5]]*100/$D$137</f>
        <v>7.457549334557137E-2</v>
      </c>
    </row>
    <row r="71" spans="1:5" x14ac:dyDescent="0.3">
      <c r="A71" s="7" t="s">
        <v>194</v>
      </c>
      <c r="B71" s="4">
        <v>7</v>
      </c>
      <c r="C71" s="4">
        <v>6</v>
      </c>
      <c r="D71" s="4">
        <v>13</v>
      </c>
      <c r="E71" s="30">
        <f>Tabella623456[[#This Row],[Colonna5]]*100/$D$137</f>
        <v>7.457549334557137E-2</v>
      </c>
    </row>
    <row r="72" spans="1:5" x14ac:dyDescent="0.3">
      <c r="A72" s="7" t="s">
        <v>115</v>
      </c>
      <c r="B72" s="4">
        <v>9</v>
      </c>
      <c r="C72" s="4">
        <v>3</v>
      </c>
      <c r="D72" s="4">
        <v>12</v>
      </c>
      <c r="E72" s="30">
        <f>Tabella623456[[#This Row],[Colonna5]]*100/$D$137</f>
        <v>6.8838916934373565E-2</v>
      </c>
    </row>
    <row r="73" spans="1:5" x14ac:dyDescent="0.3">
      <c r="A73" s="7" t="s">
        <v>44</v>
      </c>
      <c r="B73" s="4">
        <v>4</v>
      </c>
      <c r="C73" s="4">
        <v>7</v>
      </c>
      <c r="D73" s="4">
        <v>11</v>
      </c>
      <c r="E73" s="30">
        <f>Tabella623456[[#This Row],[Colonna5]]*100/$D$137</f>
        <v>6.3102340523175773E-2</v>
      </c>
    </row>
    <row r="74" spans="1:5" x14ac:dyDescent="0.3">
      <c r="A74" s="7" t="s">
        <v>141</v>
      </c>
      <c r="B74" s="4">
        <v>5</v>
      </c>
      <c r="C74" s="4">
        <v>6</v>
      </c>
      <c r="D74" s="4">
        <v>11</v>
      </c>
      <c r="E74" s="30">
        <f>Tabella623456[[#This Row],[Colonna5]]*100/$D$137</f>
        <v>6.3102340523175773E-2</v>
      </c>
    </row>
    <row r="75" spans="1:5" x14ac:dyDescent="0.3">
      <c r="A75" s="7" t="s">
        <v>7</v>
      </c>
      <c r="B75" s="4">
        <v>1</v>
      </c>
      <c r="C75" s="4">
        <v>9</v>
      </c>
      <c r="D75" s="4">
        <v>10</v>
      </c>
      <c r="E75" s="30">
        <f>Tabella623456[[#This Row],[Colonna5]]*100/$D$137</f>
        <v>5.7365764111977968E-2</v>
      </c>
    </row>
    <row r="76" spans="1:5" x14ac:dyDescent="0.3">
      <c r="A76" s="7" t="s">
        <v>87</v>
      </c>
      <c r="B76" s="4">
        <v>4</v>
      </c>
      <c r="C76" s="4">
        <v>6</v>
      </c>
      <c r="D76" s="4">
        <v>10</v>
      </c>
      <c r="E76" s="30">
        <f>Tabella623456[[#This Row],[Colonna5]]*100/$D$137</f>
        <v>5.7365764111977968E-2</v>
      </c>
    </row>
    <row r="77" spans="1:5" x14ac:dyDescent="0.3">
      <c r="A77" s="17" t="s">
        <v>144</v>
      </c>
      <c r="B77" s="4">
        <v>7</v>
      </c>
      <c r="C77" s="4">
        <v>3</v>
      </c>
      <c r="D77" s="4">
        <v>10</v>
      </c>
      <c r="E77" s="30">
        <f>Tabella623456[[#This Row],[Colonna5]]*100/$D$137</f>
        <v>5.7365764111977968E-2</v>
      </c>
    </row>
    <row r="78" spans="1:5" x14ac:dyDescent="0.3">
      <c r="A78" s="17" t="s">
        <v>25</v>
      </c>
      <c r="B78" s="4">
        <v>4</v>
      </c>
      <c r="C78" s="4">
        <v>5</v>
      </c>
      <c r="D78" s="4">
        <v>9</v>
      </c>
      <c r="E78" s="30">
        <f>Tabella623456[[#This Row],[Colonna5]]*100/$D$137</f>
        <v>5.1629187700780177E-2</v>
      </c>
    </row>
    <row r="79" spans="1:5" x14ac:dyDescent="0.3">
      <c r="A79" s="7" t="s">
        <v>99</v>
      </c>
      <c r="B79" s="4">
        <v>5</v>
      </c>
      <c r="C79" s="4">
        <v>3</v>
      </c>
      <c r="D79" s="4">
        <v>8</v>
      </c>
      <c r="E79" s="30">
        <f>Tabella623456[[#This Row],[Colonna5]]*100/$D$137</f>
        <v>4.5892611289582379E-2</v>
      </c>
    </row>
    <row r="80" spans="1:5" x14ac:dyDescent="0.3">
      <c r="A80" s="7" t="s">
        <v>121</v>
      </c>
      <c r="B80" s="4">
        <v>3</v>
      </c>
      <c r="C80" s="4">
        <v>5</v>
      </c>
      <c r="D80" s="4">
        <v>8</v>
      </c>
      <c r="E80" s="30">
        <f>Tabella623456[[#This Row],[Colonna5]]*100/$D$137</f>
        <v>4.5892611289582379E-2</v>
      </c>
    </row>
    <row r="81" spans="1:5" x14ac:dyDescent="0.3">
      <c r="A81" s="7" t="s">
        <v>157</v>
      </c>
      <c r="B81" s="4">
        <v>2</v>
      </c>
      <c r="C81" s="4">
        <v>6</v>
      </c>
      <c r="D81" s="4">
        <v>8</v>
      </c>
      <c r="E81" s="30">
        <f>Tabella623456[[#This Row],[Colonna5]]*100/$D$137</f>
        <v>4.5892611289582379E-2</v>
      </c>
    </row>
    <row r="82" spans="1:5" x14ac:dyDescent="0.3">
      <c r="A82" s="7" t="s">
        <v>21</v>
      </c>
      <c r="B82" s="4">
        <v>3</v>
      </c>
      <c r="C82" s="4">
        <v>4</v>
      </c>
      <c r="D82" s="4">
        <v>7</v>
      </c>
      <c r="E82" s="30">
        <f>Tabella623456[[#This Row],[Colonna5]]*100/$D$137</f>
        <v>4.0156034878384581E-2</v>
      </c>
    </row>
    <row r="83" spans="1:5" x14ac:dyDescent="0.3">
      <c r="A83" s="7" t="s">
        <v>71</v>
      </c>
      <c r="B83" s="4">
        <v>7</v>
      </c>
      <c r="C83" s="4">
        <v>0</v>
      </c>
      <c r="D83" s="4">
        <v>7</v>
      </c>
      <c r="E83" s="30">
        <f>Tabella623456[[#This Row],[Colonna5]]*100/$D$137</f>
        <v>4.0156034878384581E-2</v>
      </c>
    </row>
    <row r="84" spans="1:5" x14ac:dyDescent="0.3">
      <c r="A84" s="7" t="s">
        <v>169</v>
      </c>
      <c r="B84" s="4">
        <v>3</v>
      </c>
      <c r="C84" s="4">
        <v>4</v>
      </c>
      <c r="D84" s="4">
        <v>7</v>
      </c>
      <c r="E84" s="30">
        <f>Tabella623456[[#This Row],[Colonna5]]*100/$D$137</f>
        <v>4.0156034878384581E-2</v>
      </c>
    </row>
    <row r="85" spans="1:5" x14ac:dyDescent="0.3">
      <c r="A85" s="7" t="s">
        <v>41</v>
      </c>
      <c r="B85" s="4">
        <v>1</v>
      </c>
      <c r="C85" s="4">
        <v>5</v>
      </c>
      <c r="D85" s="4">
        <v>6</v>
      </c>
      <c r="E85" s="30">
        <f>Tabella623456[[#This Row],[Colonna5]]*100/$D$137</f>
        <v>3.4419458467186782E-2</v>
      </c>
    </row>
    <row r="86" spans="1:5" x14ac:dyDescent="0.3">
      <c r="A86" s="7" t="s">
        <v>70</v>
      </c>
      <c r="B86" s="4">
        <v>3</v>
      </c>
      <c r="C86" s="4">
        <v>3</v>
      </c>
      <c r="D86" s="4">
        <v>6</v>
      </c>
      <c r="E86" s="30">
        <f>Tabella623456[[#This Row],[Colonna5]]*100/$D$137</f>
        <v>3.4419458467186782E-2</v>
      </c>
    </row>
    <row r="87" spans="1:5" x14ac:dyDescent="0.3">
      <c r="A87" s="7" t="s">
        <v>78</v>
      </c>
      <c r="B87" s="4">
        <v>5</v>
      </c>
      <c r="C87" s="4">
        <v>1</v>
      </c>
      <c r="D87" s="4">
        <v>6</v>
      </c>
      <c r="E87" s="30">
        <f>Tabella623456[[#This Row],[Colonna5]]*100/$D$137</f>
        <v>3.4419458467186782E-2</v>
      </c>
    </row>
    <row r="88" spans="1:5" x14ac:dyDescent="0.3">
      <c r="A88" s="7" t="s">
        <v>20</v>
      </c>
      <c r="B88" s="4">
        <v>1</v>
      </c>
      <c r="C88" s="4">
        <v>4</v>
      </c>
      <c r="D88" s="4">
        <v>5</v>
      </c>
      <c r="E88" s="30">
        <f>Tabella623456[[#This Row],[Colonna5]]*100/$D$137</f>
        <v>2.8682882055988984E-2</v>
      </c>
    </row>
    <row r="89" spans="1:5" x14ac:dyDescent="0.3">
      <c r="A89" s="17" t="s">
        <v>23</v>
      </c>
      <c r="B89" s="4">
        <v>5</v>
      </c>
      <c r="C89" s="4">
        <v>0</v>
      </c>
      <c r="D89" s="4">
        <v>5</v>
      </c>
      <c r="E89" s="30">
        <f>Tabella623456[[#This Row],[Colonna5]]*100/$D$137</f>
        <v>2.8682882055988984E-2</v>
      </c>
    </row>
    <row r="90" spans="1:5" x14ac:dyDescent="0.3">
      <c r="A90" s="7" t="s">
        <v>50</v>
      </c>
      <c r="B90" s="4">
        <v>2</v>
      </c>
      <c r="C90" s="4">
        <v>3</v>
      </c>
      <c r="D90" s="4">
        <v>5</v>
      </c>
      <c r="E90" s="30">
        <f>Tabella623456[[#This Row],[Colonna5]]*100/$D$137</f>
        <v>2.8682882055988984E-2</v>
      </c>
    </row>
    <row r="91" spans="1:5" x14ac:dyDescent="0.3">
      <c r="A91" s="7" t="s">
        <v>54</v>
      </c>
      <c r="B91" s="4">
        <v>2</v>
      </c>
      <c r="C91" s="4">
        <v>3</v>
      </c>
      <c r="D91" s="4">
        <v>5</v>
      </c>
      <c r="E91" s="30">
        <f>Tabella623456[[#This Row],[Colonna5]]*100/$D$137</f>
        <v>2.8682882055988984E-2</v>
      </c>
    </row>
    <row r="92" spans="1:5" x14ac:dyDescent="0.3">
      <c r="A92" s="7" t="s">
        <v>73</v>
      </c>
      <c r="B92" s="4">
        <v>1</v>
      </c>
      <c r="C92" s="4">
        <v>4</v>
      </c>
      <c r="D92" s="4">
        <v>5</v>
      </c>
      <c r="E92" s="30">
        <f>Tabella623456[[#This Row],[Colonna5]]*100/$D$137</f>
        <v>2.8682882055988984E-2</v>
      </c>
    </row>
    <row r="93" spans="1:5" x14ac:dyDescent="0.3">
      <c r="A93" s="7" t="s">
        <v>83</v>
      </c>
      <c r="B93" s="4">
        <v>2</v>
      </c>
      <c r="C93" s="4">
        <v>3</v>
      </c>
      <c r="D93" s="4">
        <v>5</v>
      </c>
      <c r="E93" s="30">
        <f>Tabella623456[[#This Row],[Colonna5]]*100/$D$137</f>
        <v>2.8682882055988984E-2</v>
      </c>
    </row>
    <row r="94" spans="1:5" x14ac:dyDescent="0.3">
      <c r="A94" s="7" t="s">
        <v>12</v>
      </c>
      <c r="B94" s="4">
        <v>0</v>
      </c>
      <c r="C94" s="4">
        <v>4</v>
      </c>
      <c r="D94" s="4">
        <v>4</v>
      </c>
      <c r="E94" s="30">
        <f>Tabella623456[[#This Row],[Colonna5]]*100/$D$137</f>
        <v>2.2946305644791189E-2</v>
      </c>
    </row>
    <row r="95" spans="1:5" x14ac:dyDescent="0.3">
      <c r="A95" s="17" t="s">
        <v>56</v>
      </c>
      <c r="B95" s="4">
        <v>1</v>
      </c>
      <c r="C95" s="4">
        <v>3</v>
      </c>
      <c r="D95" s="4">
        <v>4</v>
      </c>
      <c r="E95" s="30">
        <f>Tabella623456[[#This Row],[Colonna5]]*100/$D$137</f>
        <v>2.2946305644791189E-2</v>
      </c>
    </row>
    <row r="96" spans="1:5" x14ac:dyDescent="0.3">
      <c r="A96" s="7" t="s">
        <v>69</v>
      </c>
      <c r="B96" s="4">
        <v>4</v>
      </c>
      <c r="C96" s="4">
        <v>0</v>
      </c>
      <c r="D96" s="4">
        <v>4</v>
      </c>
      <c r="E96" s="30">
        <f>Tabella623456[[#This Row],[Colonna5]]*100/$D$137</f>
        <v>2.2946305644791189E-2</v>
      </c>
    </row>
    <row r="97" spans="1:5" x14ac:dyDescent="0.3">
      <c r="A97" s="7" t="s">
        <v>106</v>
      </c>
      <c r="B97" s="4">
        <v>2</v>
      </c>
      <c r="C97" s="4">
        <v>2</v>
      </c>
      <c r="D97" s="4">
        <v>4</v>
      </c>
      <c r="E97" s="30">
        <f>Tabella623456[[#This Row],[Colonna5]]*100/$D$137</f>
        <v>2.2946305644791189E-2</v>
      </c>
    </row>
    <row r="98" spans="1:5" x14ac:dyDescent="0.3">
      <c r="A98" s="7" t="s">
        <v>117</v>
      </c>
      <c r="B98" s="4">
        <v>2</v>
      </c>
      <c r="C98" s="4">
        <v>2</v>
      </c>
      <c r="D98" s="4">
        <v>4</v>
      </c>
      <c r="E98" s="30">
        <f>Tabella623456[[#This Row],[Colonna5]]*100/$D$137</f>
        <v>2.2946305644791189E-2</v>
      </c>
    </row>
    <row r="99" spans="1:5" x14ac:dyDescent="0.3">
      <c r="A99" s="7" t="s">
        <v>126</v>
      </c>
      <c r="B99" s="4">
        <v>3</v>
      </c>
      <c r="C99" s="4">
        <v>1</v>
      </c>
      <c r="D99" s="4">
        <v>4</v>
      </c>
      <c r="E99" s="30">
        <f>Tabella623456[[#This Row],[Colonna5]]*100/$D$137</f>
        <v>2.2946305644791189E-2</v>
      </c>
    </row>
    <row r="100" spans="1:5" x14ac:dyDescent="0.3">
      <c r="A100" s="17" t="s">
        <v>136</v>
      </c>
      <c r="B100" s="4">
        <v>1</v>
      </c>
      <c r="C100" s="4">
        <v>3</v>
      </c>
      <c r="D100" s="4">
        <v>4</v>
      </c>
      <c r="E100" s="30">
        <f>Tabella623456[[#This Row],[Colonna5]]*100/$D$137</f>
        <v>2.2946305644791189E-2</v>
      </c>
    </row>
    <row r="101" spans="1:5" x14ac:dyDescent="0.3">
      <c r="A101" s="7" t="s">
        <v>143</v>
      </c>
      <c r="B101" s="4">
        <v>1</v>
      </c>
      <c r="C101" s="4">
        <v>3</v>
      </c>
      <c r="D101" s="4">
        <v>4</v>
      </c>
      <c r="E101" s="30">
        <f>Tabella623456[[#This Row],[Colonna5]]*100/$D$137</f>
        <v>2.2946305644791189E-2</v>
      </c>
    </row>
    <row r="102" spans="1:5" x14ac:dyDescent="0.3">
      <c r="A102" s="7" t="s">
        <v>42</v>
      </c>
      <c r="B102" s="4">
        <v>1</v>
      </c>
      <c r="C102" s="4">
        <v>2</v>
      </c>
      <c r="D102" s="4">
        <v>3</v>
      </c>
      <c r="E102" s="30">
        <f>Tabella623456[[#This Row],[Colonna5]]*100/$D$137</f>
        <v>1.7209729233593391E-2</v>
      </c>
    </row>
    <row r="103" spans="1:5" x14ac:dyDescent="0.3">
      <c r="A103" s="18" t="s">
        <v>58</v>
      </c>
      <c r="B103" s="4">
        <v>2</v>
      </c>
      <c r="C103" s="4">
        <v>1</v>
      </c>
      <c r="D103" s="4">
        <v>3</v>
      </c>
      <c r="E103" s="30">
        <f>Tabella623456[[#This Row],[Colonna5]]*100/$D$137</f>
        <v>1.7209729233593391E-2</v>
      </c>
    </row>
    <row r="104" spans="1:5" x14ac:dyDescent="0.3">
      <c r="A104" s="7" t="s">
        <v>208</v>
      </c>
      <c r="B104" s="4">
        <v>0</v>
      </c>
      <c r="C104" s="4">
        <v>3</v>
      </c>
      <c r="D104" s="4">
        <v>3</v>
      </c>
      <c r="E104" s="30">
        <f>Tabella623456[[#This Row],[Colonna5]]*100/$D$137</f>
        <v>1.7209729233593391E-2</v>
      </c>
    </row>
    <row r="105" spans="1:5" x14ac:dyDescent="0.3">
      <c r="A105" s="7" t="s">
        <v>89</v>
      </c>
      <c r="B105" s="4">
        <v>2</v>
      </c>
      <c r="C105" s="4">
        <v>1</v>
      </c>
      <c r="D105" s="4">
        <v>3</v>
      </c>
      <c r="E105" s="30">
        <f>Tabella623456[[#This Row],[Colonna5]]*100/$D$137</f>
        <v>1.7209729233593391E-2</v>
      </c>
    </row>
    <row r="106" spans="1:5" x14ac:dyDescent="0.3">
      <c r="A106" s="7" t="s">
        <v>91</v>
      </c>
      <c r="B106" s="4">
        <v>0</v>
      </c>
      <c r="C106" s="4">
        <v>3</v>
      </c>
      <c r="D106" s="4">
        <v>3</v>
      </c>
      <c r="E106" s="30">
        <f>Tabella623456[[#This Row],[Colonna5]]*100/$D$137</f>
        <v>1.7209729233593391E-2</v>
      </c>
    </row>
    <row r="107" spans="1:5" x14ac:dyDescent="0.3">
      <c r="A107" s="7" t="s">
        <v>160</v>
      </c>
      <c r="B107" s="4">
        <v>0</v>
      </c>
      <c r="C107" s="4">
        <v>3</v>
      </c>
      <c r="D107" s="4">
        <v>3</v>
      </c>
      <c r="E107" s="30">
        <f>Tabella623456[[#This Row],[Colonna5]]*100/$D$137</f>
        <v>1.7209729233593391E-2</v>
      </c>
    </row>
    <row r="108" spans="1:5" x14ac:dyDescent="0.3">
      <c r="A108" s="7" t="s">
        <v>16</v>
      </c>
      <c r="B108" s="4">
        <v>0</v>
      </c>
      <c r="C108" s="4">
        <v>2</v>
      </c>
      <c r="D108" s="4">
        <v>2</v>
      </c>
      <c r="E108" s="30">
        <f>Tabella623456[[#This Row],[Colonna5]]*100/$D$137</f>
        <v>1.1473152822395595E-2</v>
      </c>
    </row>
    <row r="109" spans="1:5" x14ac:dyDescent="0.3">
      <c r="A109" s="7" t="s">
        <v>68</v>
      </c>
      <c r="B109" s="4">
        <v>0</v>
      </c>
      <c r="C109" s="4">
        <v>2</v>
      </c>
      <c r="D109" s="4">
        <v>2</v>
      </c>
      <c r="E109" s="30">
        <f>Tabella623456[[#This Row],[Colonna5]]*100/$D$137</f>
        <v>1.1473152822395595E-2</v>
      </c>
    </row>
    <row r="110" spans="1:5" x14ac:dyDescent="0.3">
      <c r="A110" s="7" t="s">
        <v>79</v>
      </c>
      <c r="B110" s="4">
        <v>0</v>
      </c>
      <c r="C110" s="4">
        <v>2</v>
      </c>
      <c r="D110" s="4">
        <v>2</v>
      </c>
      <c r="E110" s="30">
        <f>Tabella623456[[#This Row],[Colonna5]]*100/$D$137</f>
        <v>1.1473152822395595E-2</v>
      </c>
    </row>
    <row r="111" spans="1:5" x14ac:dyDescent="0.3">
      <c r="A111" s="7" t="s">
        <v>113</v>
      </c>
      <c r="B111" s="4">
        <v>0</v>
      </c>
      <c r="C111" s="4">
        <v>2</v>
      </c>
      <c r="D111" s="4">
        <v>2</v>
      </c>
      <c r="E111" s="30">
        <f>Tabella623456[[#This Row],[Colonna5]]*100/$D$137</f>
        <v>1.1473152822395595E-2</v>
      </c>
    </row>
    <row r="112" spans="1:5" x14ac:dyDescent="0.3">
      <c r="A112" s="7" t="s">
        <v>124</v>
      </c>
      <c r="B112" s="4">
        <v>0</v>
      </c>
      <c r="C112" s="4">
        <v>2</v>
      </c>
      <c r="D112" s="4">
        <v>2</v>
      </c>
      <c r="E112" s="30">
        <f>Tabella623456[[#This Row],[Colonna5]]*100/$D$137</f>
        <v>1.1473152822395595E-2</v>
      </c>
    </row>
    <row r="113" spans="1:5" x14ac:dyDescent="0.3">
      <c r="A113" s="7" t="s">
        <v>196</v>
      </c>
      <c r="B113" s="4">
        <v>0</v>
      </c>
      <c r="C113" s="4">
        <v>2</v>
      </c>
      <c r="D113" s="4">
        <v>2</v>
      </c>
      <c r="E113" s="30">
        <f>Tabella623456[[#This Row],[Colonna5]]*100/$D$137</f>
        <v>1.1473152822395595E-2</v>
      </c>
    </row>
    <row r="114" spans="1:5" x14ac:dyDescent="0.3">
      <c r="A114" s="17" t="s">
        <v>156</v>
      </c>
      <c r="B114" s="4">
        <v>0</v>
      </c>
      <c r="C114" s="4">
        <v>2</v>
      </c>
      <c r="D114" s="4">
        <v>2</v>
      </c>
      <c r="E114" s="30">
        <f>Tabella623456[[#This Row],[Colonna5]]*100/$D$137</f>
        <v>1.1473152822395595E-2</v>
      </c>
    </row>
    <row r="115" spans="1:5" x14ac:dyDescent="0.3">
      <c r="A115" s="17" t="s">
        <v>15</v>
      </c>
      <c r="B115" s="4">
        <v>1</v>
      </c>
      <c r="C115" s="4">
        <v>0</v>
      </c>
      <c r="D115" s="4">
        <v>1</v>
      </c>
      <c r="E115" s="30">
        <f>Tabella623456[[#This Row],[Colonna5]]*100/$D$137</f>
        <v>5.7365764111977973E-3</v>
      </c>
    </row>
    <row r="116" spans="1:5" x14ac:dyDescent="0.3">
      <c r="A116" s="7" t="s">
        <v>26</v>
      </c>
      <c r="B116" s="4">
        <v>1</v>
      </c>
      <c r="C116" s="4">
        <v>0</v>
      </c>
      <c r="D116" s="4">
        <v>1</v>
      </c>
      <c r="E116" s="30">
        <f>Tabella623456[[#This Row],[Colonna5]]*100/$D$137</f>
        <v>5.7365764111977973E-3</v>
      </c>
    </row>
    <row r="117" spans="1:5" x14ac:dyDescent="0.3">
      <c r="A117" s="7" t="s">
        <v>28</v>
      </c>
      <c r="B117" s="4">
        <v>0</v>
      </c>
      <c r="C117" s="4">
        <v>1</v>
      </c>
      <c r="D117" s="4">
        <v>1</v>
      </c>
      <c r="E117" s="30">
        <f>Tabella623456[[#This Row],[Colonna5]]*100/$D$137</f>
        <v>5.7365764111977973E-3</v>
      </c>
    </row>
    <row r="118" spans="1:5" x14ac:dyDescent="0.3">
      <c r="A118" s="17" t="s">
        <v>31</v>
      </c>
      <c r="B118" s="4">
        <v>0</v>
      </c>
      <c r="C118" s="4">
        <v>1</v>
      </c>
      <c r="D118" s="4">
        <v>1</v>
      </c>
      <c r="E118" s="30">
        <f>Tabella623456[[#This Row],[Colonna5]]*100/$D$137</f>
        <v>5.7365764111977973E-3</v>
      </c>
    </row>
    <row r="119" spans="1:5" x14ac:dyDescent="0.3">
      <c r="A119" s="17" t="s">
        <v>32</v>
      </c>
      <c r="B119" s="4">
        <v>0</v>
      </c>
      <c r="C119" s="4">
        <v>1</v>
      </c>
      <c r="D119" s="4">
        <v>1</v>
      </c>
      <c r="E119" s="30">
        <f>Tabella623456[[#This Row],[Colonna5]]*100/$D$137</f>
        <v>5.7365764111977973E-3</v>
      </c>
    </row>
    <row r="120" spans="1:5" x14ac:dyDescent="0.3">
      <c r="A120" s="7" t="s">
        <v>55</v>
      </c>
      <c r="B120" s="4">
        <v>1</v>
      </c>
      <c r="C120" s="4">
        <v>0</v>
      </c>
      <c r="D120" s="4">
        <v>1</v>
      </c>
      <c r="E120" s="30">
        <f>Tabella623456[[#This Row],[Colonna5]]*100/$D$137</f>
        <v>5.7365764111977973E-3</v>
      </c>
    </row>
    <row r="121" spans="1:5" x14ac:dyDescent="0.3">
      <c r="A121" s="7" t="s">
        <v>63</v>
      </c>
      <c r="B121" s="4">
        <v>0</v>
      </c>
      <c r="C121" s="4">
        <v>1</v>
      </c>
      <c r="D121" s="4">
        <v>1</v>
      </c>
      <c r="E121" s="30">
        <f>Tabella623456[[#This Row],[Colonna5]]*100/$D$137</f>
        <v>5.7365764111977973E-3</v>
      </c>
    </row>
    <row r="122" spans="1:5" x14ac:dyDescent="0.3">
      <c r="A122" s="7" t="s">
        <v>77</v>
      </c>
      <c r="B122" s="4">
        <v>1</v>
      </c>
      <c r="C122" s="4">
        <v>0</v>
      </c>
      <c r="D122" s="4">
        <v>1</v>
      </c>
      <c r="E122" s="30">
        <f>Tabella623456[[#This Row],[Colonna5]]*100/$D$137</f>
        <v>5.7365764111977973E-3</v>
      </c>
    </row>
    <row r="123" spans="1:5" x14ac:dyDescent="0.3">
      <c r="A123" s="7" t="s">
        <v>80</v>
      </c>
      <c r="B123" s="4">
        <v>0</v>
      </c>
      <c r="C123" s="4">
        <v>1</v>
      </c>
      <c r="D123" s="4">
        <v>1</v>
      </c>
      <c r="E123" s="30">
        <f>Tabella623456[[#This Row],[Colonna5]]*100/$D$137</f>
        <v>5.7365764111977973E-3</v>
      </c>
    </row>
    <row r="124" spans="1:5" x14ac:dyDescent="0.3">
      <c r="A124" s="7" t="s">
        <v>88</v>
      </c>
      <c r="B124" s="4">
        <v>1</v>
      </c>
      <c r="C124" s="4">
        <v>0</v>
      </c>
      <c r="D124" s="4">
        <v>1</v>
      </c>
      <c r="E124" s="30">
        <f>Tabella623456[[#This Row],[Colonna5]]*100/$D$137</f>
        <v>5.7365764111977973E-3</v>
      </c>
    </row>
    <row r="125" spans="1:5" x14ac:dyDescent="0.3">
      <c r="A125" s="7" t="s">
        <v>95</v>
      </c>
      <c r="B125" s="4">
        <v>0</v>
      </c>
      <c r="C125" s="4">
        <v>1</v>
      </c>
      <c r="D125" s="4">
        <v>1</v>
      </c>
      <c r="E125" s="30">
        <f>Tabella623456[[#This Row],[Colonna5]]*100/$D$137</f>
        <v>5.7365764111977973E-3</v>
      </c>
    </row>
    <row r="126" spans="1:5" x14ac:dyDescent="0.3">
      <c r="A126" s="7" t="s">
        <v>122</v>
      </c>
      <c r="B126" s="4">
        <v>0</v>
      </c>
      <c r="C126" s="4">
        <v>1</v>
      </c>
      <c r="D126" s="4">
        <v>1</v>
      </c>
      <c r="E126" s="30">
        <f>Tabella623456[[#This Row],[Colonna5]]*100/$D$137</f>
        <v>5.7365764111977973E-3</v>
      </c>
    </row>
    <row r="127" spans="1:5" x14ac:dyDescent="0.3">
      <c r="A127" s="7" t="s">
        <v>129</v>
      </c>
      <c r="B127" s="4">
        <v>0</v>
      </c>
      <c r="C127" s="4">
        <v>1</v>
      </c>
      <c r="D127" s="4">
        <v>1</v>
      </c>
      <c r="E127" s="30">
        <f>Tabella623456[[#This Row],[Colonna5]]*100/$D$137</f>
        <v>5.7365764111977973E-3</v>
      </c>
    </row>
    <row r="128" spans="1:5" x14ac:dyDescent="0.3">
      <c r="A128" s="7" t="s">
        <v>132</v>
      </c>
      <c r="B128" s="4">
        <v>0</v>
      </c>
      <c r="C128" s="4">
        <v>1</v>
      </c>
      <c r="D128" s="4">
        <v>1</v>
      </c>
      <c r="E128" s="30">
        <f>Tabella623456[[#This Row],[Colonna5]]*100/$D$137</f>
        <v>5.7365764111977973E-3</v>
      </c>
    </row>
    <row r="129" spans="1:5" x14ac:dyDescent="0.3">
      <c r="A129" s="7" t="s">
        <v>134</v>
      </c>
      <c r="B129" s="4">
        <v>1</v>
      </c>
      <c r="C129" s="4">
        <v>0</v>
      </c>
      <c r="D129" s="4">
        <v>1</v>
      </c>
      <c r="E129" s="30">
        <f>Tabella623456[[#This Row],[Colonna5]]*100/$D$137</f>
        <v>5.7365764111977973E-3</v>
      </c>
    </row>
    <row r="130" spans="1:5" x14ac:dyDescent="0.3">
      <c r="A130" s="7" t="s">
        <v>135</v>
      </c>
      <c r="B130" s="4">
        <v>0</v>
      </c>
      <c r="C130" s="4">
        <v>1</v>
      </c>
      <c r="D130" s="4">
        <v>1</v>
      </c>
      <c r="E130" s="30">
        <f>Tabella623456[[#This Row],[Colonna5]]*100/$D$137</f>
        <v>5.7365764111977973E-3</v>
      </c>
    </row>
    <row r="131" spans="1:5" x14ac:dyDescent="0.3">
      <c r="A131" s="18" t="s">
        <v>153</v>
      </c>
      <c r="B131" s="4">
        <v>0</v>
      </c>
      <c r="C131" s="4">
        <v>1</v>
      </c>
      <c r="D131" s="4">
        <v>1</v>
      </c>
      <c r="E131" s="30">
        <f>Tabella623456[[#This Row],[Colonna5]]*100/$D$137</f>
        <v>5.7365764111977973E-3</v>
      </c>
    </row>
    <row r="132" spans="1:5" x14ac:dyDescent="0.3">
      <c r="A132" s="18" t="s">
        <v>158</v>
      </c>
      <c r="B132" s="4">
        <v>0</v>
      </c>
      <c r="C132" s="4">
        <v>1</v>
      </c>
      <c r="D132" s="4">
        <v>1</v>
      </c>
      <c r="E132" s="30">
        <f>Tabella623456[[#This Row],[Colonna5]]*100/$D$137</f>
        <v>5.7365764111977973E-3</v>
      </c>
    </row>
    <row r="133" spans="1:5" x14ac:dyDescent="0.3">
      <c r="A133" s="18" t="s">
        <v>159</v>
      </c>
      <c r="B133" s="4">
        <v>0</v>
      </c>
      <c r="C133" s="4">
        <v>1</v>
      </c>
      <c r="D133" s="4">
        <v>1</v>
      </c>
      <c r="E133" s="30">
        <f>Tabella623456[[#This Row],[Colonna5]]*100/$D$137</f>
        <v>5.7365764111977973E-3</v>
      </c>
    </row>
    <row r="134" spans="1:5" x14ac:dyDescent="0.3">
      <c r="A134" s="18" t="s">
        <v>180</v>
      </c>
      <c r="B134" s="4">
        <v>0</v>
      </c>
      <c r="C134" s="4">
        <v>1</v>
      </c>
      <c r="D134" s="4">
        <v>1</v>
      </c>
      <c r="E134" s="30">
        <f>Tabella623456[[#This Row],[Colonna5]]*100/$D$137</f>
        <v>5.7365764111977973E-3</v>
      </c>
    </row>
    <row r="135" spans="1:5" x14ac:dyDescent="0.3">
      <c r="A135" s="18" t="s">
        <v>164</v>
      </c>
      <c r="B135" s="4">
        <v>1</v>
      </c>
      <c r="C135" s="4">
        <v>0</v>
      </c>
      <c r="D135" s="4">
        <v>1</v>
      </c>
      <c r="E135" s="30">
        <f>Tabella623456[[#This Row],[Colonna5]]*100/$D$137</f>
        <v>5.7365764111977973E-3</v>
      </c>
    </row>
    <row r="136" spans="1:5" x14ac:dyDescent="0.3">
      <c r="A136" s="17" t="s">
        <v>181</v>
      </c>
      <c r="B136" s="4">
        <v>0</v>
      </c>
      <c r="C136" s="4">
        <v>1</v>
      </c>
      <c r="D136" s="4">
        <v>1</v>
      </c>
      <c r="E136" s="30">
        <f>Tabella623456[[#This Row],[Colonna5]]*100/$D$137</f>
        <v>5.7365764111977973E-3</v>
      </c>
    </row>
    <row r="137" spans="1:5" x14ac:dyDescent="0.3">
      <c r="A137" s="24" t="s">
        <v>4</v>
      </c>
      <c r="B137" s="3">
        <v>8784</v>
      </c>
      <c r="C137" s="3">
        <v>8648</v>
      </c>
      <c r="D137" s="4">
        <v>17432</v>
      </c>
      <c r="E137" s="3"/>
    </row>
    <row r="139" spans="1:5" x14ac:dyDescent="0.3">
      <c r="A139" s="2" t="s">
        <v>198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workbookViewId="0">
      <selection activeCell="J33" sqref="J33"/>
    </sheetView>
  </sheetViews>
  <sheetFormatPr defaultRowHeight="14.4" x14ac:dyDescent="0.3"/>
  <cols>
    <col min="1" max="1" width="36.88671875" customWidth="1"/>
  </cols>
  <sheetData>
    <row r="1" spans="1:9" ht="33" customHeight="1" x14ac:dyDescent="0.3">
      <c r="A1" s="28" t="s">
        <v>192</v>
      </c>
      <c r="B1" s="28"/>
      <c r="C1" s="28"/>
      <c r="D1" s="28"/>
      <c r="E1" s="28"/>
    </row>
    <row r="2" spans="1:9" x14ac:dyDescent="0.3">
      <c r="A2" s="27"/>
      <c r="B2" s="27"/>
      <c r="C2" s="27"/>
      <c r="D2" s="27"/>
      <c r="E2" s="27"/>
    </row>
    <row r="3" spans="1:9" x14ac:dyDescent="0.3">
      <c r="A3" s="5"/>
      <c r="B3" s="1" t="s">
        <v>1</v>
      </c>
      <c r="C3" s="1" t="s">
        <v>2</v>
      </c>
      <c r="D3" s="1" t="s">
        <v>0</v>
      </c>
      <c r="E3" s="1" t="s">
        <v>3</v>
      </c>
      <c r="H3" t="s">
        <v>178</v>
      </c>
      <c r="I3" s="15">
        <v>0.04</v>
      </c>
    </row>
    <row r="4" spans="1:9" x14ac:dyDescent="0.3">
      <c r="A4" s="7" t="s">
        <v>76</v>
      </c>
      <c r="B4" s="4">
        <v>2242</v>
      </c>
      <c r="C4" s="4">
        <v>2251</v>
      </c>
      <c r="D4" s="4">
        <v>4493</v>
      </c>
      <c r="E4" s="30">
        <f>Tabella6234568[[#This Row],[Colonna5]]*100/$D$149</f>
        <v>11.242899682206041</v>
      </c>
      <c r="H4" s="11" t="s">
        <v>176</v>
      </c>
      <c r="I4" s="15">
        <v>0.05</v>
      </c>
    </row>
    <row r="5" spans="1:9" x14ac:dyDescent="0.3">
      <c r="A5" s="7" t="s">
        <v>47</v>
      </c>
      <c r="B5" s="4">
        <v>1021</v>
      </c>
      <c r="C5" s="4">
        <v>3165</v>
      </c>
      <c r="D5" s="4">
        <v>4186</v>
      </c>
      <c r="E5" s="30">
        <f>Tabella6234568[[#This Row],[Colonna5]]*100/$D$149</f>
        <v>10.474689087405851</v>
      </c>
      <c r="H5" s="10" t="s">
        <v>186</v>
      </c>
      <c r="I5" s="15">
        <v>7.5999999999999998E-2</v>
      </c>
    </row>
    <row r="6" spans="1:9" x14ac:dyDescent="0.3">
      <c r="A6" s="7" t="s">
        <v>5</v>
      </c>
      <c r="B6" s="4">
        <v>2050</v>
      </c>
      <c r="C6" s="4">
        <v>1911</v>
      </c>
      <c r="D6" s="4">
        <v>3961</v>
      </c>
      <c r="E6" s="30">
        <f>Tabella6234568[[#This Row],[Colonna5]]*100/$D$149</f>
        <v>9.9116682931711839</v>
      </c>
      <c r="H6" s="10" t="s">
        <v>182</v>
      </c>
      <c r="I6" s="15">
        <v>0.09</v>
      </c>
    </row>
    <row r="7" spans="1:9" x14ac:dyDescent="0.3">
      <c r="A7" s="7" t="s">
        <v>37</v>
      </c>
      <c r="B7" s="4">
        <v>1684</v>
      </c>
      <c r="C7" s="4">
        <v>1901</v>
      </c>
      <c r="D7" s="4">
        <v>3585</v>
      </c>
      <c r="E7" s="30">
        <f>Tabella6234568[[#This Row],[Colonna5]]*100/$D$149</f>
        <v>8.9707979881390294</v>
      </c>
      <c r="H7" s="10" t="s">
        <v>183</v>
      </c>
      <c r="I7" s="15">
        <v>0.1</v>
      </c>
    </row>
    <row r="8" spans="1:9" x14ac:dyDescent="0.3">
      <c r="A8" s="7" t="s">
        <v>128</v>
      </c>
      <c r="B8" s="4">
        <v>1930</v>
      </c>
      <c r="C8" s="4">
        <v>1005</v>
      </c>
      <c r="D8" s="4">
        <v>2935</v>
      </c>
      <c r="E8" s="30">
        <f>Tabella6234568[[#This Row],[Colonna5]]*100/$D$149</f>
        <v>7.3442934714611017</v>
      </c>
      <c r="H8" s="10" t="s">
        <v>184</v>
      </c>
      <c r="I8" s="15">
        <v>0.106</v>
      </c>
    </row>
    <row r="9" spans="1:9" x14ac:dyDescent="0.3">
      <c r="A9" s="7" t="s">
        <v>84</v>
      </c>
      <c r="B9" s="4">
        <v>1145</v>
      </c>
      <c r="C9" s="4">
        <v>654</v>
      </c>
      <c r="D9" s="4">
        <v>1799</v>
      </c>
      <c r="E9" s="30">
        <f>Tabella6234568[[#This Row],[Colonna5]]*100/$D$149</f>
        <v>4.5016640392362932</v>
      </c>
      <c r="H9" s="10" t="s">
        <v>76</v>
      </c>
      <c r="I9" s="15">
        <v>0.114</v>
      </c>
    </row>
    <row r="10" spans="1:9" x14ac:dyDescent="0.3">
      <c r="A10" s="7" t="s">
        <v>161</v>
      </c>
      <c r="B10" s="4">
        <v>716</v>
      </c>
      <c r="C10" s="4">
        <v>887</v>
      </c>
      <c r="D10" s="4">
        <v>1603</v>
      </c>
      <c r="E10" s="30">
        <f>Tabella6234568[[#This Row],[Colonna5]]*100/$D$149</f>
        <v>4.0112103695918728</v>
      </c>
    </row>
    <row r="11" spans="1:9" x14ac:dyDescent="0.3">
      <c r="A11" s="7" t="s">
        <v>105</v>
      </c>
      <c r="B11" s="4">
        <v>787</v>
      </c>
      <c r="C11" s="4">
        <v>795</v>
      </c>
      <c r="D11" s="4">
        <v>1582</v>
      </c>
      <c r="E11" s="30">
        <f>Tabella6234568[[#This Row],[Colonna5]]*100/$D$149</f>
        <v>3.95866176212997</v>
      </c>
    </row>
    <row r="12" spans="1:9" x14ac:dyDescent="0.3">
      <c r="A12" s="18" t="s">
        <v>82</v>
      </c>
      <c r="B12" s="4">
        <v>803</v>
      </c>
      <c r="C12" s="4">
        <v>685</v>
      </c>
      <c r="D12" s="4">
        <v>1488</v>
      </c>
      <c r="E12" s="30">
        <f>Tabella6234568[[#This Row],[Colonna5]]*100/$D$149</f>
        <v>3.7234441858719314</v>
      </c>
    </row>
    <row r="13" spans="1:9" x14ac:dyDescent="0.3">
      <c r="A13" s="7" t="s">
        <v>60</v>
      </c>
      <c r="B13" s="4">
        <v>891</v>
      </c>
      <c r="C13" s="4">
        <v>560</v>
      </c>
      <c r="D13" s="4">
        <v>1451</v>
      </c>
      <c r="E13" s="30">
        <f>Tabella6234568[[#This Row],[Colonna5]]*100/$D$149</f>
        <v>3.6308585441533419</v>
      </c>
    </row>
    <row r="14" spans="1:9" x14ac:dyDescent="0.3">
      <c r="A14" s="17" t="s">
        <v>102</v>
      </c>
      <c r="B14" s="4">
        <v>861</v>
      </c>
      <c r="C14" s="4">
        <v>374</v>
      </c>
      <c r="D14" s="4">
        <v>1235</v>
      </c>
      <c r="E14" s="30">
        <f>Tabella6234568[[#This Row],[Colonna5]]*100/$D$149</f>
        <v>3.0903585816880614</v>
      </c>
    </row>
    <row r="15" spans="1:9" x14ac:dyDescent="0.3">
      <c r="A15" s="7" t="s">
        <v>93</v>
      </c>
      <c r="B15" s="4">
        <v>706</v>
      </c>
      <c r="C15" s="4">
        <v>484</v>
      </c>
      <c r="D15" s="4">
        <v>1190</v>
      </c>
      <c r="E15" s="30">
        <f>Tabella6234568[[#This Row],[Colonna5]]*100/$D$149</f>
        <v>2.9777544228411279</v>
      </c>
    </row>
    <row r="16" spans="1:9" x14ac:dyDescent="0.3">
      <c r="A16" s="7" t="s">
        <v>112</v>
      </c>
      <c r="B16" s="4">
        <v>604</v>
      </c>
      <c r="C16" s="4">
        <v>564</v>
      </c>
      <c r="D16" s="4">
        <v>1168</v>
      </c>
      <c r="E16" s="30">
        <f>Tabella6234568[[#This Row],[Colonna5]]*100/$D$149</f>
        <v>2.9227035007381827</v>
      </c>
    </row>
    <row r="17" spans="1:5" x14ac:dyDescent="0.3">
      <c r="A17" s="7" t="s">
        <v>46</v>
      </c>
      <c r="B17" s="4">
        <v>422</v>
      </c>
      <c r="C17" s="4">
        <v>364</v>
      </c>
      <c r="D17" s="4">
        <v>786</v>
      </c>
      <c r="E17" s="30">
        <f>Tabella6234568[[#This Row],[Colonna5]]*100/$D$149</f>
        <v>1.9668193078597702</v>
      </c>
    </row>
    <row r="18" spans="1:5" x14ac:dyDescent="0.3">
      <c r="A18" s="18" t="s">
        <v>193</v>
      </c>
      <c r="B18" s="4">
        <v>316</v>
      </c>
      <c r="C18" s="4">
        <v>289</v>
      </c>
      <c r="D18" s="4">
        <v>605</v>
      </c>
      <c r="E18" s="30">
        <f>Tabella6234568[[#This Row],[Colonna5]]*100/$D$149</f>
        <v>1.5139003578309937</v>
      </c>
    </row>
    <row r="19" spans="1:5" x14ac:dyDescent="0.3">
      <c r="A19" s="18" t="s">
        <v>151</v>
      </c>
      <c r="B19" s="4">
        <v>242</v>
      </c>
      <c r="C19" s="4">
        <v>301</v>
      </c>
      <c r="D19" s="4">
        <v>543</v>
      </c>
      <c r="E19" s="30">
        <f>Tabella6234568[[#This Row],[Colonna5]]*100/$D$149</f>
        <v>1.3587568500863298</v>
      </c>
    </row>
    <row r="20" spans="1:5" x14ac:dyDescent="0.3">
      <c r="A20" s="17" t="s">
        <v>59</v>
      </c>
      <c r="B20" s="4">
        <v>296</v>
      </c>
      <c r="C20" s="4">
        <v>192</v>
      </c>
      <c r="D20" s="4">
        <v>488</v>
      </c>
      <c r="E20" s="30">
        <f>Tabella6234568[[#This Row],[Colonna5]]*100/$D$149</f>
        <v>1.2211295448289667</v>
      </c>
    </row>
    <row r="21" spans="1:5" x14ac:dyDescent="0.3">
      <c r="A21" s="18" t="s">
        <v>142</v>
      </c>
      <c r="B21" s="4">
        <v>145</v>
      </c>
      <c r="C21" s="4">
        <v>296</v>
      </c>
      <c r="D21" s="4">
        <v>441</v>
      </c>
      <c r="E21" s="30">
        <f>Tabella6234568[[#This Row],[Colonna5]]*100/$D$149</f>
        <v>1.1035207566999474</v>
      </c>
    </row>
    <row r="22" spans="1:5" x14ac:dyDescent="0.3">
      <c r="A22" s="7" t="s">
        <v>65</v>
      </c>
      <c r="B22" s="4">
        <v>231</v>
      </c>
      <c r="C22" s="4">
        <v>139</v>
      </c>
      <c r="D22" s="4">
        <v>370</v>
      </c>
      <c r="E22" s="30">
        <f>Tabella6234568[[#This Row],[Colonna5]]*100/$D$149</f>
        <v>0.92585641718589695</v>
      </c>
    </row>
    <row r="23" spans="1:5" x14ac:dyDescent="0.3">
      <c r="A23" s="18" t="s">
        <v>150</v>
      </c>
      <c r="B23" s="4">
        <v>141</v>
      </c>
      <c r="C23" s="4">
        <v>195</v>
      </c>
      <c r="D23" s="4">
        <v>336</v>
      </c>
      <c r="E23" s="30">
        <f>Tabella6234568[[#This Row],[Colonna5]]*100/$D$149</f>
        <v>0.84077771939043611</v>
      </c>
    </row>
    <row r="24" spans="1:5" x14ac:dyDescent="0.3">
      <c r="A24" s="7" t="s">
        <v>97</v>
      </c>
      <c r="B24" s="4">
        <v>236</v>
      </c>
      <c r="C24" s="4">
        <v>97</v>
      </c>
      <c r="D24" s="4">
        <v>333</v>
      </c>
      <c r="E24" s="30">
        <f>Tabella6234568[[#This Row],[Colonna5]]*100/$D$149</f>
        <v>0.83327077546730721</v>
      </c>
    </row>
    <row r="25" spans="1:5" x14ac:dyDescent="0.3">
      <c r="A25" s="7" t="s">
        <v>38</v>
      </c>
      <c r="B25" s="4">
        <v>85</v>
      </c>
      <c r="C25" s="4">
        <v>241</v>
      </c>
      <c r="D25" s="4">
        <v>326</v>
      </c>
      <c r="E25" s="30">
        <f>Tabella6234568[[#This Row],[Colonna5]]*100/$D$149</f>
        <v>0.81575457298000653</v>
      </c>
    </row>
    <row r="26" spans="1:5" x14ac:dyDescent="0.3">
      <c r="A26" s="7" t="s">
        <v>149</v>
      </c>
      <c r="B26" s="4">
        <v>126</v>
      </c>
      <c r="C26" s="4">
        <v>188</v>
      </c>
      <c r="D26" s="4">
        <v>314</v>
      </c>
      <c r="E26" s="30">
        <f>Tabella6234568[[#This Row],[Colonna5]]*100/$D$149</f>
        <v>0.78572679728749095</v>
      </c>
    </row>
    <row r="27" spans="1:5" x14ac:dyDescent="0.3">
      <c r="A27" s="18" t="s">
        <v>29</v>
      </c>
      <c r="B27" s="4">
        <v>97</v>
      </c>
      <c r="C27" s="4">
        <v>166</v>
      </c>
      <c r="D27" s="4">
        <v>263</v>
      </c>
      <c r="E27" s="30">
        <f>Tabella6234568[[#This Row],[Colonna5]]*100/$D$149</f>
        <v>0.65810875059429974</v>
      </c>
    </row>
    <row r="28" spans="1:5" x14ac:dyDescent="0.3">
      <c r="A28" s="7" t="s">
        <v>34</v>
      </c>
      <c r="B28" s="4">
        <v>69</v>
      </c>
      <c r="C28" s="4">
        <v>148</v>
      </c>
      <c r="D28" s="4">
        <v>217</v>
      </c>
      <c r="E28" s="30">
        <f>Tabella6234568[[#This Row],[Colonna5]]*100/$D$149</f>
        <v>0.54300227710632332</v>
      </c>
    </row>
    <row r="29" spans="1:5" x14ac:dyDescent="0.3">
      <c r="A29" s="7" t="s">
        <v>43</v>
      </c>
      <c r="B29" s="4">
        <v>81</v>
      </c>
      <c r="C29" s="4">
        <v>133</v>
      </c>
      <c r="D29" s="4">
        <v>214</v>
      </c>
      <c r="E29" s="30">
        <f>Tabella6234568[[#This Row],[Colonna5]]*100/$D$149</f>
        <v>0.53549533318319442</v>
      </c>
    </row>
    <row r="30" spans="1:5" x14ac:dyDescent="0.3">
      <c r="A30" s="7" t="s">
        <v>18</v>
      </c>
      <c r="B30" s="4">
        <v>89</v>
      </c>
      <c r="C30" s="4">
        <v>115</v>
      </c>
      <c r="D30" s="4">
        <v>204</v>
      </c>
      <c r="E30" s="30">
        <f>Tabella6234568[[#This Row],[Colonna5]]*100/$D$149</f>
        <v>0.51047218677276485</v>
      </c>
    </row>
    <row r="31" spans="1:5" x14ac:dyDescent="0.3">
      <c r="A31" s="7" t="s">
        <v>53</v>
      </c>
      <c r="B31" s="4">
        <v>103</v>
      </c>
      <c r="C31" s="4">
        <v>97</v>
      </c>
      <c r="D31" s="4">
        <v>200</v>
      </c>
      <c r="E31" s="30">
        <f>Tabella6234568[[#This Row],[Colonna5]]*100/$D$149</f>
        <v>0.50046292820859295</v>
      </c>
    </row>
    <row r="32" spans="1:5" x14ac:dyDescent="0.3">
      <c r="A32" s="7" t="s">
        <v>19</v>
      </c>
      <c r="B32" s="4">
        <v>75</v>
      </c>
      <c r="C32" s="4">
        <v>124</v>
      </c>
      <c r="D32" s="4">
        <v>199</v>
      </c>
      <c r="E32" s="30">
        <f>Tabella6234568[[#This Row],[Colonna5]]*100/$D$149</f>
        <v>0.49796061356755</v>
      </c>
    </row>
    <row r="33" spans="1:5" x14ac:dyDescent="0.3">
      <c r="A33" s="7" t="s">
        <v>108</v>
      </c>
      <c r="B33" s="4">
        <v>71</v>
      </c>
      <c r="C33" s="4">
        <v>120</v>
      </c>
      <c r="D33" s="4">
        <v>191</v>
      </c>
      <c r="E33" s="30">
        <f>Tabella6234568[[#This Row],[Colonna5]]*100/$D$149</f>
        <v>0.47794209643920627</v>
      </c>
    </row>
    <row r="34" spans="1:5" x14ac:dyDescent="0.3">
      <c r="A34" s="7" t="s">
        <v>147</v>
      </c>
      <c r="B34" s="4">
        <v>58</v>
      </c>
      <c r="C34" s="4">
        <v>127</v>
      </c>
      <c r="D34" s="4">
        <v>185</v>
      </c>
      <c r="E34" s="30">
        <f>Tabella6234568[[#This Row],[Colonna5]]*100/$D$149</f>
        <v>0.46292820859294848</v>
      </c>
    </row>
    <row r="35" spans="1:5" x14ac:dyDescent="0.3">
      <c r="A35" s="7" t="s">
        <v>64</v>
      </c>
      <c r="B35" s="4">
        <v>138</v>
      </c>
      <c r="C35" s="4">
        <v>13</v>
      </c>
      <c r="D35" s="4">
        <v>151</v>
      </c>
      <c r="E35" s="30">
        <f>Tabella6234568[[#This Row],[Colonna5]]*100/$D$149</f>
        <v>0.37784951079748769</v>
      </c>
    </row>
    <row r="36" spans="1:5" x14ac:dyDescent="0.3">
      <c r="A36" s="18" t="s">
        <v>11</v>
      </c>
      <c r="B36" s="4">
        <v>65</v>
      </c>
      <c r="C36" s="4">
        <v>83</v>
      </c>
      <c r="D36" s="4">
        <v>148</v>
      </c>
      <c r="E36" s="30">
        <f>Tabella6234568[[#This Row],[Colonna5]]*100/$D$149</f>
        <v>0.37034256687435879</v>
      </c>
    </row>
    <row r="37" spans="1:5" x14ac:dyDescent="0.3">
      <c r="A37" s="18" t="s">
        <v>36</v>
      </c>
      <c r="B37" s="4">
        <v>81</v>
      </c>
      <c r="C37" s="4">
        <v>64</v>
      </c>
      <c r="D37" s="4">
        <v>145</v>
      </c>
      <c r="E37" s="30">
        <f>Tabella6234568[[#This Row],[Colonna5]]*100/$D$149</f>
        <v>0.3628356229512299</v>
      </c>
    </row>
    <row r="38" spans="1:5" x14ac:dyDescent="0.3">
      <c r="A38" s="7" t="s">
        <v>67</v>
      </c>
      <c r="B38" s="4">
        <v>100</v>
      </c>
      <c r="C38" s="4">
        <v>35</v>
      </c>
      <c r="D38" s="4">
        <v>135</v>
      </c>
      <c r="E38" s="30">
        <f>Tabella6234568[[#This Row],[Colonna5]]*100/$D$149</f>
        <v>0.33781247654080027</v>
      </c>
    </row>
    <row r="39" spans="1:5" x14ac:dyDescent="0.3">
      <c r="A39" s="18" t="s">
        <v>165</v>
      </c>
      <c r="B39" s="4">
        <v>48</v>
      </c>
      <c r="C39" s="4">
        <v>78</v>
      </c>
      <c r="D39" s="4">
        <v>126</v>
      </c>
      <c r="E39" s="30">
        <f>Tabella6234568[[#This Row],[Colonna5]]*100/$D$149</f>
        <v>0.31529164477141358</v>
      </c>
    </row>
    <row r="40" spans="1:5" x14ac:dyDescent="0.3">
      <c r="A40" s="18" t="s">
        <v>114</v>
      </c>
      <c r="B40" s="4">
        <v>51</v>
      </c>
      <c r="C40" s="4">
        <v>72</v>
      </c>
      <c r="D40" s="4">
        <v>123</v>
      </c>
      <c r="E40" s="30">
        <f>Tabella6234568[[#This Row],[Colonna5]]*100/$D$149</f>
        <v>0.30778470084828469</v>
      </c>
    </row>
    <row r="41" spans="1:5" x14ac:dyDescent="0.3">
      <c r="A41" s="7" t="s">
        <v>75</v>
      </c>
      <c r="B41" s="4">
        <v>99</v>
      </c>
      <c r="C41" s="4">
        <v>8</v>
      </c>
      <c r="D41" s="4">
        <v>107</v>
      </c>
      <c r="E41" s="30">
        <f>Tabella6234568[[#This Row],[Colonna5]]*100/$D$149</f>
        <v>0.26774766659159721</v>
      </c>
    </row>
    <row r="42" spans="1:5" x14ac:dyDescent="0.3">
      <c r="A42" s="7" t="s">
        <v>162</v>
      </c>
      <c r="B42" s="4">
        <v>53</v>
      </c>
      <c r="C42" s="4">
        <v>53</v>
      </c>
      <c r="D42" s="4">
        <v>106</v>
      </c>
      <c r="E42" s="30">
        <f>Tabella6234568[[#This Row],[Colonna5]]*100/$D$149</f>
        <v>0.26524535195055426</v>
      </c>
    </row>
    <row r="43" spans="1:5" x14ac:dyDescent="0.3">
      <c r="A43" s="18" t="s">
        <v>139</v>
      </c>
      <c r="B43" s="4">
        <v>41</v>
      </c>
      <c r="C43" s="4">
        <v>57</v>
      </c>
      <c r="D43" s="4">
        <v>98</v>
      </c>
      <c r="E43" s="30">
        <f>Tabella6234568[[#This Row],[Colonna5]]*100/$D$149</f>
        <v>0.24522683482221055</v>
      </c>
    </row>
    <row r="44" spans="1:5" x14ac:dyDescent="0.3">
      <c r="A44" s="7" t="s">
        <v>51</v>
      </c>
      <c r="B44" s="4">
        <v>88</v>
      </c>
      <c r="C44" s="4">
        <v>8</v>
      </c>
      <c r="D44" s="4">
        <v>96</v>
      </c>
      <c r="E44" s="30">
        <f>Tabella6234568[[#This Row],[Colonna5]]*100/$D$149</f>
        <v>0.24022220554012461</v>
      </c>
    </row>
    <row r="45" spans="1:5" x14ac:dyDescent="0.3">
      <c r="A45" s="17" t="s">
        <v>145</v>
      </c>
      <c r="B45" s="4">
        <v>23</v>
      </c>
      <c r="C45" s="4">
        <v>62</v>
      </c>
      <c r="D45" s="4">
        <v>85</v>
      </c>
      <c r="E45" s="30">
        <f>Tabella6234568[[#This Row],[Colonna5]]*100/$D$149</f>
        <v>0.212696744488652</v>
      </c>
    </row>
    <row r="46" spans="1:5" x14ac:dyDescent="0.3">
      <c r="A46" s="7" t="s">
        <v>9</v>
      </c>
      <c r="B46" s="4">
        <v>20</v>
      </c>
      <c r="C46" s="4">
        <v>56</v>
      </c>
      <c r="D46" s="4">
        <v>76</v>
      </c>
      <c r="E46" s="30">
        <f>Tabella6234568[[#This Row],[Colonna5]]*100/$D$149</f>
        <v>0.19017591271926532</v>
      </c>
    </row>
    <row r="47" spans="1:5" x14ac:dyDescent="0.3">
      <c r="A47" s="7" t="s">
        <v>92</v>
      </c>
      <c r="B47" s="4">
        <v>51</v>
      </c>
      <c r="C47" s="4">
        <v>25</v>
      </c>
      <c r="D47" s="4">
        <v>76</v>
      </c>
      <c r="E47" s="30">
        <f>Tabella6234568[[#This Row],[Colonna5]]*100/$D$149</f>
        <v>0.19017591271926532</v>
      </c>
    </row>
    <row r="48" spans="1:5" x14ac:dyDescent="0.3">
      <c r="A48" s="7" t="s">
        <v>45</v>
      </c>
      <c r="B48" s="4">
        <v>29</v>
      </c>
      <c r="C48" s="4">
        <v>37</v>
      </c>
      <c r="D48" s="4">
        <v>66</v>
      </c>
      <c r="E48" s="30">
        <f>Tabella6234568[[#This Row],[Colonna5]]*100/$D$149</f>
        <v>0.16515276630883569</v>
      </c>
    </row>
    <row r="49" spans="1:5" x14ac:dyDescent="0.3">
      <c r="A49" s="7" t="s">
        <v>35</v>
      </c>
      <c r="B49" s="4">
        <v>30</v>
      </c>
      <c r="C49" s="4">
        <v>32</v>
      </c>
      <c r="D49" s="4">
        <v>62</v>
      </c>
      <c r="E49" s="30">
        <f>Tabella6234568[[#This Row],[Colonna5]]*100/$D$149</f>
        <v>0.15514350774466382</v>
      </c>
    </row>
    <row r="50" spans="1:5" x14ac:dyDescent="0.3">
      <c r="A50" s="7" t="s">
        <v>130</v>
      </c>
      <c r="B50" s="4">
        <v>33</v>
      </c>
      <c r="C50" s="4">
        <v>29</v>
      </c>
      <c r="D50" s="4">
        <v>62</v>
      </c>
      <c r="E50" s="30">
        <f>Tabella6234568[[#This Row],[Colonna5]]*100/$D$149</f>
        <v>0.15514350774466382</v>
      </c>
    </row>
    <row r="51" spans="1:5" x14ac:dyDescent="0.3">
      <c r="A51" s="7" t="s">
        <v>33</v>
      </c>
      <c r="B51" s="4">
        <v>31</v>
      </c>
      <c r="C51" s="4">
        <v>29</v>
      </c>
      <c r="D51" s="4">
        <v>60</v>
      </c>
      <c r="E51" s="30">
        <f>Tabella6234568[[#This Row],[Colonna5]]*100/$D$149</f>
        <v>0.1501388784625779</v>
      </c>
    </row>
    <row r="52" spans="1:5" x14ac:dyDescent="0.3">
      <c r="A52" s="7" t="s">
        <v>49</v>
      </c>
      <c r="B52" s="4">
        <v>33</v>
      </c>
      <c r="C52" s="4">
        <v>27</v>
      </c>
      <c r="D52" s="4">
        <v>60</v>
      </c>
      <c r="E52" s="30">
        <f>Tabella6234568[[#This Row],[Colonna5]]*100/$D$149</f>
        <v>0.1501388784625779</v>
      </c>
    </row>
    <row r="53" spans="1:5" x14ac:dyDescent="0.3">
      <c r="A53" s="18" t="s">
        <v>48</v>
      </c>
      <c r="B53" s="4">
        <v>16</v>
      </c>
      <c r="C53" s="4">
        <v>33</v>
      </c>
      <c r="D53" s="4">
        <v>49</v>
      </c>
      <c r="E53" s="30">
        <f>Tabella6234568[[#This Row],[Colonna5]]*100/$D$149</f>
        <v>0.12261341741110528</v>
      </c>
    </row>
    <row r="54" spans="1:5" x14ac:dyDescent="0.3">
      <c r="A54" s="7" t="s">
        <v>25</v>
      </c>
      <c r="B54" s="4">
        <v>11</v>
      </c>
      <c r="C54" s="4">
        <v>36</v>
      </c>
      <c r="D54" s="4">
        <v>47</v>
      </c>
      <c r="E54" s="30">
        <f>Tabella6234568[[#This Row],[Colonna5]]*100/$D$149</f>
        <v>0.11760878812901934</v>
      </c>
    </row>
    <row r="55" spans="1:5" x14ac:dyDescent="0.3">
      <c r="A55" s="17" t="s">
        <v>20</v>
      </c>
      <c r="B55" s="4">
        <v>16</v>
      </c>
      <c r="C55" s="4">
        <v>29</v>
      </c>
      <c r="D55" s="4">
        <v>45</v>
      </c>
      <c r="E55" s="30">
        <f>Tabella6234568[[#This Row],[Colonna5]]*100/$D$149</f>
        <v>0.11260415884693341</v>
      </c>
    </row>
    <row r="56" spans="1:5" x14ac:dyDescent="0.3">
      <c r="A56" s="7" t="s">
        <v>195</v>
      </c>
      <c r="B56" s="4">
        <v>27</v>
      </c>
      <c r="C56" s="4">
        <v>17</v>
      </c>
      <c r="D56" s="4">
        <v>44</v>
      </c>
      <c r="E56" s="30">
        <f>Tabella6234568[[#This Row],[Colonna5]]*100/$D$149</f>
        <v>0.11010184420589045</v>
      </c>
    </row>
    <row r="57" spans="1:5" x14ac:dyDescent="0.3">
      <c r="A57" s="7" t="s">
        <v>14</v>
      </c>
      <c r="B57" s="4">
        <v>16</v>
      </c>
      <c r="C57" s="4">
        <v>24</v>
      </c>
      <c r="D57" s="4">
        <v>40</v>
      </c>
      <c r="E57" s="30">
        <f>Tabella6234568[[#This Row],[Colonna5]]*100/$D$149</f>
        <v>0.10009258564171859</v>
      </c>
    </row>
    <row r="58" spans="1:5" x14ac:dyDescent="0.3">
      <c r="A58" s="18" t="s">
        <v>8</v>
      </c>
      <c r="B58" s="4">
        <v>19</v>
      </c>
      <c r="C58" s="4">
        <v>19</v>
      </c>
      <c r="D58" s="4">
        <v>38</v>
      </c>
      <c r="E58" s="30">
        <f>Tabella6234568[[#This Row],[Colonna5]]*100/$D$149</f>
        <v>9.5087956359632658E-2</v>
      </c>
    </row>
    <row r="59" spans="1:5" x14ac:dyDescent="0.3">
      <c r="A59" s="7" t="s">
        <v>115</v>
      </c>
      <c r="B59" s="4">
        <v>26</v>
      </c>
      <c r="C59" s="4">
        <v>12</v>
      </c>
      <c r="D59" s="4">
        <v>38</v>
      </c>
      <c r="E59" s="30">
        <f>Tabella6234568[[#This Row],[Colonna5]]*100/$D$149</f>
        <v>9.5087956359632658E-2</v>
      </c>
    </row>
    <row r="60" spans="1:5" x14ac:dyDescent="0.3">
      <c r="A60" s="7" t="s">
        <v>110</v>
      </c>
      <c r="B60" s="4">
        <v>12</v>
      </c>
      <c r="C60" s="4">
        <v>25</v>
      </c>
      <c r="D60" s="4">
        <v>37</v>
      </c>
      <c r="E60" s="30">
        <f>Tabella6234568[[#This Row],[Colonna5]]*100/$D$149</f>
        <v>9.2585641718589698E-2</v>
      </c>
    </row>
    <row r="61" spans="1:5" x14ac:dyDescent="0.3">
      <c r="A61" s="7" t="s">
        <v>21</v>
      </c>
      <c r="B61" s="4">
        <v>17</v>
      </c>
      <c r="C61" s="4">
        <v>18</v>
      </c>
      <c r="D61" s="4">
        <v>35</v>
      </c>
      <c r="E61" s="30">
        <f>Tabella6234568[[#This Row],[Colonna5]]*100/$D$149</f>
        <v>8.7581012436503763E-2</v>
      </c>
    </row>
    <row r="62" spans="1:5" x14ac:dyDescent="0.3">
      <c r="A62" s="18" t="s">
        <v>157</v>
      </c>
      <c r="B62" s="4">
        <v>9</v>
      </c>
      <c r="C62" s="4">
        <v>24</v>
      </c>
      <c r="D62" s="4">
        <v>33</v>
      </c>
      <c r="E62" s="30">
        <f>Tabella6234568[[#This Row],[Colonna5]]*100/$D$149</f>
        <v>8.2576383154417843E-2</v>
      </c>
    </row>
    <row r="63" spans="1:5" x14ac:dyDescent="0.3">
      <c r="A63" s="7" t="s">
        <v>40</v>
      </c>
      <c r="B63" s="4">
        <v>17</v>
      </c>
      <c r="C63" s="4">
        <v>15</v>
      </c>
      <c r="D63" s="4">
        <v>32</v>
      </c>
      <c r="E63" s="30">
        <f>Tabella6234568[[#This Row],[Colonna5]]*100/$D$149</f>
        <v>8.0074068513374869E-2</v>
      </c>
    </row>
    <row r="64" spans="1:5" x14ac:dyDescent="0.3">
      <c r="A64" s="7" t="s">
        <v>141</v>
      </c>
      <c r="B64" s="4">
        <v>16</v>
      </c>
      <c r="C64" s="4">
        <v>16</v>
      </c>
      <c r="D64" s="4">
        <v>32</v>
      </c>
      <c r="E64" s="30">
        <f>Tabella6234568[[#This Row],[Colonna5]]*100/$D$149</f>
        <v>8.0074068513374869E-2</v>
      </c>
    </row>
    <row r="65" spans="1:5" x14ac:dyDescent="0.3">
      <c r="A65" s="7" t="s">
        <v>41</v>
      </c>
      <c r="B65" s="4">
        <v>7</v>
      </c>
      <c r="C65" s="4">
        <v>24</v>
      </c>
      <c r="D65" s="4">
        <v>31</v>
      </c>
      <c r="E65" s="30">
        <f>Tabella6234568[[#This Row],[Colonna5]]*100/$D$149</f>
        <v>7.7571753872331908E-2</v>
      </c>
    </row>
    <row r="66" spans="1:5" x14ac:dyDescent="0.3">
      <c r="A66" s="18" t="s">
        <v>10</v>
      </c>
      <c r="B66" s="4">
        <v>17</v>
      </c>
      <c r="C66" s="4">
        <v>13</v>
      </c>
      <c r="D66" s="4">
        <v>30</v>
      </c>
      <c r="E66" s="30">
        <f>Tabella6234568[[#This Row],[Colonna5]]*100/$D$149</f>
        <v>7.5069439231288948E-2</v>
      </c>
    </row>
    <row r="67" spans="1:5" x14ac:dyDescent="0.3">
      <c r="A67" s="7" t="s">
        <v>7</v>
      </c>
      <c r="B67" s="4">
        <v>12</v>
      </c>
      <c r="C67" s="4">
        <v>16</v>
      </c>
      <c r="D67" s="4">
        <v>28</v>
      </c>
      <c r="E67" s="30">
        <f>Tabella6234568[[#This Row],[Colonna5]]*100/$D$149</f>
        <v>7.0064809949203014E-2</v>
      </c>
    </row>
    <row r="68" spans="1:5" x14ac:dyDescent="0.3">
      <c r="A68" s="7" t="s">
        <v>12</v>
      </c>
      <c r="B68" s="4">
        <v>5</v>
      </c>
      <c r="C68" s="4">
        <v>22</v>
      </c>
      <c r="D68" s="4">
        <v>27</v>
      </c>
      <c r="E68" s="30">
        <f>Tabella6234568[[#This Row],[Colonna5]]*100/$D$149</f>
        <v>6.7562495308160053E-2</v>
      </c>
    </row>
    <row r="69" spans="1:5" x14ac:dyDescent="0.3">
      <c r="A69" s="7" t="s">
        <v>86</v>
      </c>
      <c r="B69" s="4">
        <v>20</v>
      </c>
      <c r="C69" s="4">
        <v>5</v>
      </c>
      <c r="D69" s="4">
        <v>25</v>
      </c>
      <c r="E69" s="30">
        <f>Tabella6234568[[#This Row],[Colonna5]]*100/$D$149</f>
        <v>6.2557866026074119E-2</v>
      </c>
    </row>
    <row r="70" spans="1:5" x14ac:dyDescent="0.3">
      <c r="A70" s="18" t="s">
        <v>58</v>
      </c>
      <c r="B70" s="4">
        <v>9</v>
      </c>
      <c r="C70" s="4">
        <v>15</v>
      </c>
      <c r="D70" s="4">
        <v>24</v>
      </c>
      <c r="E70" s="30">
        <f>Tabella6234568[[#This Row],[Colonna5]]*100/$D$149</f>
        <v>6.0055551385031151E-2</v>
      </c>
    </row>
    <row r="71" spans="1:5" x14ac:dyDescent="0.3">
      <c r="A71" s="17" t="s">
        <v>113</v>
      </c>
      <c r="B71" s="4">
        <v>2</v>
      </c>
      <c r="C71" s="4">
        <v>22</v>
      </c>
      <c r="D71" s="4">
        <v>24</v>
      </c>
      <c r="E71" s="30">
        <f>Tabella6234568[[#This Row],[Colonna5]]*100/$D$149</f>
        <v>6.0055551385031151E-2</v>
      </c>
    </row>
    <row r="72" spans="1:5" x14ac:dyDescent="0.3">
      <c r="A72" s="18" t="s">
        <v>23</v>
      </c>
      <c r="B72" s="4">
        <v>15</v>
      </c>
      <c r="C72" s="4">
        <v>8</v>
      </c>
      <c r="D72" s="4">
        <v>23</v>
      </c>
      <c r="E72" s="30">
        <f>Tabella6234568[[#This Row],[Colonna5]]*100/$D$149</f>
        <v>5.7553236743988191E-2</v>
      </c>
    </row>
    <row r="73" spans="1:5" x14ac:dyDescent="0.3">
      <c r="A73" s="7" t="s">
        <v>121</v>
      </c>
      <c r="B73" s="4">
        <v>13</v>
      </c>
      <c r="C73" s="4">
        <v>10</v>
      </c>
      <c r="D73" s="4">
        <v>23</v>
      </c>
      <c r="E73" s="30">
        <f>Tabella6234568[[#This Row],[Colonna5]]*100/$D$149</f>
        <v>5.7553236743988191E-2</v>
      </c>
    </row>
    <row r="74" spans="1:5" x14ac:dyDescent="0.3">
      <c r="A74" s="7" t="s">
        <v>148</v>
      </c>
      <c r="B74" s="4">
        <v>8</v>
      </c>
      <c r="C74" s="4">
        <v>15</v>
      </c>
      <c r="D74" s="4">
        <v>23</v>
      </c>
      <c r="E74" s="30">
        <f>Tabella6234568[[#This Row],[Colonna5]]*100/$D$149</f>
        <v>5.7553236743988191E-2</v>
      </c>
    </row>
    <row r="75" spans="1:5" x14ac:dyDescent="0.3">
      <c r="A75" s="7" t="s">
        <v>17</v>
      </c>
      <c r="B75" s="4">
        <v>6</v>
      </c>
      <c r="C75" s="4">
        <v>16</v>
      </c>
      <c r="D75" s="4">
        <v>22</v>
      </c>
      <c r="E75" s="30">
        <f>Tabella6234568[[#This Row],[Colonna5]]*100/$D$149</f>
        <v>5.5050922102945224E-2</v>
      </c>
    </row>
    <row r="76" spans="1:5" x14ac:dyDescent="0.3">
      <c r="A76" s="7" t="s">
        <v>109</v>
      </c>
      <c r="B76" s="4">
        <v>6</v>
      </c>
      <c r="C76" s="4">
        <v>16</v>
      </c>
      <c r="D76" s="4">
        <v>22</v>
      </c>
      <c r="E76" s="30">
        <f>Tabella6234568[[#This Row],[Colonna5]]*100/$D$149</f>
        <v>5.5050922102945224E-2</v>
      </c>
    </row>
    <row r="77" spans="1:5" x14ac:dyDescent="0.3">
      <c r="A77" s="7" t="s">
        <v>133</v>
      </c>
      <c r="B77" s="4">
        <v>1</v>
      </c>
      <c r="C77" s="4">
        <v>21</v>
      </c>
      <c r="D77" s="4">
        <v>22</v>
      </c>
      <c r="E77" s="30">
        <f>Tabella6234568[[#This Row],[Colonna5]]*100/$D$149</f>
        <v>5.5050922102945224E-2</v>
      </c>
    </row>
    <row r="78" spans="1:5" x14ac:dyDescent="0.3">
      <c r="A78" s="7" t="s">
        <v>94</v>
      </c>
      <c r="B78" s="4">
        <v>9</v>
      </c>
      <c r="C78" s="4">
        <v>12</v>
      </c>
      <c r="D78" s="4">
        <v>21</v>
      </c>
      <c r="E78" s="30">
        <f>Tabella6234568[[#This Row],[Colonna5]]*100/$D$149</f>
        <v>5.2548607461902257E-2</v>
      </c>
    </row>
    <row r="79" spans="1:5" x14ac:dyDescent="0.3">
      <c r="A79" s="7" t="s">
        <v>70</v>
      </c>
      <c r="B79" s="4">
        <v>5</v>
      </c>
      <c r="C79" s="4">
        <v>15</v>
      </c>
      <c r="D79" s="4">
        <v>20</v>
      </c>
      <c r="E79" s="30">
        <f>Tabella6234568[[#This Row],[Colonna5]]*100/$D$149</f>
        <v>5.0046292820859296E-2</v>
      </c>
    </row>
    <row r="80" spans="1:5" x14ac:dyDescent="0.3">
      <c r="A80" s="18" t="s">
        <v>24</v>
      </c>
      <c r="B80" s="4">
        <v>3</v>
      </c>
      <c r="C80" s="4">
        <v>16</v>
      </c>
      <c r="D80" s="4">
        <v>19</v>
      </c>
      <c r="E80" s="30">
        <f>Tabella6234568[[#This Row],[Colonna5]]*100/$D$149</f>
        <v>4.7543978179816329E-2</v>
      </c>
    </row>
    <row r="81" spans="1:5" x14ac:dyDescent="0.3">
      <c r="A81" s="7" t="s">
        <v>111</v>
      </c>
      <c r="B81" s="4">
        <v>9</v>
      </c>
      <c r="C81" s="4">
        <v>9</v>
      </c>
      <c r="D81" s="4">
        <v>18</v>
      </c>
      <c r="E81" s="30">
        <f>Tabella6234568[[#This Row],[Colonna5]]*100/$D$149</f>
        <v>4.5041663538773369E-2</v>
      </c>
    </row>
    <row r="82" spans="1:5" x14ac:dyDescent="0.3">
      <c r="A82" s="17" t="s">
        <v>52</v>
      </c>
      <c r="B82" s="4">
        <v>4</v>
      </c>
      <c r="C82" s="4">
        <v>12</v>
      </c>
      <c r="D82" s="4">
        <v>16</v>
      </c>
      <c r="E82" s="30">
        <f>Tabella6234568[[#This Row],[Colonna5]]*100/$D$149</f>
        <v>4.0037034256687434E-2</v>
      </c>
    </row>
    <row r="83" spans="1:5" x14ac:dyDescent="0.3">
      <c r="A83" s="7" t="s">
        <v>62</v>
      </c>
      <c r="B83" s="4">
        <v>10</v>
      </c>
      <c r="C83" s="4">
        <v>6</v>
      </c>
      <c r="D83" s="4">
        <v>16</v>
      </c>
      <c r="E83" s="30">
        <f>Tabella6234568[[#This Row],[Colonna5]]*100/$D$149</f>
        <v>4.0037034256687434E-2</v>
      </c>
    </row>
    <row r="84" spans="1:5" x14ac:dyDescent="0.3">
      <c r="A84" s="7" t="s">
        <v>71</v>
      </c>
      <c r="B84" s="4">
        <v>12</v>
      </c>
      <c r="C84" s="4">
        <v>4</v>
      </c>
      <c r="D84" s="4">
        <v>16</v>
      </c>
      <c r="E84" s="30">
        <f>Tabella6234568[[#This Row],[Colonna5]]*100/$D$149</f>
        <v>4.0037034256687434E-2</v>
      </c>
    </row>
    <row r="85" spans="1:5" x14ac:dyDescent="0.3">
      <c r="A85" s="7" t="s">
        <v>44</v>
      </c>
      <c r="B85" s="4">
        <v>4</v>
      </c>
      <c r="C85" s="4">
        <v>11</v>
      </c>
      <c r="D85" s="4">
        <v>15</v>
      </c>
      <c r="E85" s="30">
        <f>Tabella6234568[[#This Row],[Colonna5]]*100/$D$149</f>
        <v>3.7534719615644474E-2</v>
      </c>
    </row>
    <row r="86" spans="1:5" x14ac:dyDescent="0.3">
      <c r="A86" s="7" t="s">
        <v>194</v>
      </c>
      <c r="B86" s="4">
        <v>9</v>
      </c>
      <c r="C86" s="4">
        <v>6</v>
      </c>
      <c r="D86" s="4">
        <v>15</v>
      </c>
      <c r="E86" s="30">
        <f>Tabella6234568[[#This Row],[Colonna5]]*100/$D$149</f>
        <v>3.7534719615644474E-2</v>
      </c>
    </row>
    <row r="87" spans="1:5" x14ac:dyDescent="0.3">
      <c r="A87" s="7" t="s">
        <v>144</v>
      </c>
      <c r="B87" s="4">
        <v>5</v>
      </c>
      <c r="C87" s="4">
        <v>10</v>
      </c>
      <c r="D87" s="4">
        <v>15</v>
      </c>
      <c r="E87" s="30">
        <f>Tabella6234568[[#This Row],[Colonna5]]*100/$D$149</f>
        <v>3.7534719615644474E-2</v>
      </c>
    </row>
    <row r="88" spans="1:5" x14ac:dyDescent="0.3">
      <c r="A88" s="18" t="s">
        <v>15</v>
      </c>
      <c r="B88" s="4">
        <v>6</v>
      </c>
      <c r="C88" s="4">
        <v>7</v>
      </c>
      <c r="D88" s="4">
        <v>13</v>
      </c>
      <c r="E88" s="30">
        <f>Tabella6234568[[#This Row],[Colonna5]]*100/$D$149</f>
        <v>3.253009033355854E-2</v>
      </c>
    </row>
    <row r="89" spans="1:5" x14ac:dyDescent="0.3">
      <c r="A89" s="7" t="s">
        <v>27</v>
      </c>
      <c r="B89" s="4">
        <v>6</v>
      </c>
      <c r="C89" s="4">
        <v>7</v>
      </c>
      <c r="D89" s="4">
        <v>13</v>
      </c>
      <c r="E89" s="30">
        <f>Tabella6234568[[#This Row],[Colonna5]]*100/$D$149</f>
        <v>3.253009033355854E-2</v>
      </c>
    </row>
    <row r="90" spans="1:5" x14ac:dyDescent="0.3">
      <c r="A90" s="17" t="s">
        <v>116</v>
      </c>
      <c r="B90" s="4">
        <v>6</v>
      </c>
      <c r="C90" s="4">
        <v>7</v>
      </c>
      <c r="D90" s="4">
        <v>13</v>
      </c>
      <c r="E90" s="30">
        <f>Tabella6234568[[#This Row],[Colonna5]]*100/$D$149</f>
        <v>3.253009033355854E-2</v>
      </c>
    </row>
    <row r="91" spans="1:5" x14ac:dyDescent="0.3">
      <c r="A91" s="7" t="s">
        <v>164</v>
      </c>
      <c r="B91" s="4">
        <v>6</v>
      </c>
      <c r="C91" s="4">
        <v>7</v>
      </c>
      <c r="D91" s="4">
        <v>13</v>
      </c>
      <c r="E91" s="30">
        <f>Tabella6234568[[#This Row],[Colonna5]]*100/$D$149</f>
        <v>3.253009033355854E-2</v>
      </c>
    </row>
    <row r="92" spans="1:5" x14ac:dyDescent="0.3">
      <c r="A92" s="7" t="s">
        <v>78</v>
      </c>
      <c r="B92" s="4">
        <v>6</v>
      </c>
      <c r="C92" s="4">
        <v>6</v>
      </c>
      <c r="D92" s="4">
        <v>12</v>
      </c>
      <c r="E92" s="30">
        <f>Tabella6234568[[#This Row],[Colonna5]]*100/$D$149</f>
        <v>3.0027775692515576E-2</v>
      </c>
    </row>
    <row r="93" spans="1:5" x14ac:dyDescent="0.3">
      <c r="A93" s="18" t="s">
        <v>117</v>
      </c>
      <c r="B93" s="4">
        <v>3</v>
      </c>
      <c r="C93" s="4">
        <v>9</v>
      </c>
      <c r="D93" s="4">
        <v>12</v>
      </c>
      <c r="E93" s="30">
        <f>Tabella6234568[[#This Row],[Colonna5]]*100/$D$149</f>
        <v>3.0027775692515576E-2</v>
      </c>
    </row>
    <row r="94" spans="1:5" x14ac:dyDescent="0.3">
      <c r="A94" s="18" t="s">
        <v>166</v>
      </c>
      <c r="B94" s="4">
        <v>3</v>
      </c>
      <c r="C94" s="4">
        <v>9</v>
      </c>
      <c r="D94" s="4">
        <v>12</v>
      </c>
      <c r="E94" s="30">
        <f>Tabella6234568[[#This Row],[Colonna5]]*100/$D$149</f>
        <v>3.0027775692515576E-2</v>
      </c>
    </row>
    <row r="95" spans="1:5" x14ac:dyDescent="0.3">
      <c r="A95" s="7" t="s">
        <v>126</v>
      </c>
      <c r="B95" s="4">
        <v>8</v>
      </c>
      <c r="C95" s="4">
        <v>3</v>
      </c>
      <c r="D95" s="4">
        <v>11</v>
      </c>
      <c r="E95" s="30">
        <f>Tabella6234568[[#This Row],[Colonna5]]*100/$D$149</f>
        <v>2.7525461051472612E-2</v>
      </c>
    </row>
    <row r="96" spans="1:5" x14ac:dyDescent="0.3">
      <c r="A96" s="7" t="s">
        <v>32</v>
      </c>
      <c r="B96" s="4">
        <v>4</v>
      </c>
      <c r="C96" s="4">
        <v>6</v>
      </c>
      <c r="D96" s="4">
        <v>10</v>
      </c>
      <c r="E96" s="30">
        <f>Tabella6234568[[#This Row],[Colonna5]]*100/$D$149</f>
        <v>2.5023146410429648E-2</v>
      </c>
    </row>
    <row r="97" spans="1:5" x14ac:dyDescent="0.3">
      <c r="A97" s="7" t="s">
        <v>156</v>
      </c>
      <c r="B97" s="4">
        <v>2</v>
      </c>
      <c r="C97" s="4">
        <v>8</v>
      </c>
      <c r="D97" s="4">
        <v>10</v>
      </c>
      <c r="E97" s="30">
        <f>Tabella6234568[[#This Row],[Colonna5]]*100/$D$149</f>
        <v>2.5023146410429648E-2</v>
      </c>
    </row>
    <row r="98" spans="1:5" x14ac:dyDescent="0.3">
      <c r="A98" s="7" t="s">
        <v>50</v>
      </c>
      <c r="B98" s="4">
        <v>5</v>
      </c>
      <c r="C98" s="4">
        <v>4</v>
      </c>
      <c r="D98" s="4">
        <v>9</v>
      </c>
      <c r="E98" s="30">
        <f>Tabella6234568[[#This Row],[Colonna5]]*100/$D$149</f>
        <v>2.2520831769386684E-2</v>
      </c>
    </row>
    <row r="99" spans="1:5" x14ac:dyDescent="0.3">
      <c r="A99" s="7" t="s">
        <v>91</v>
      </c>
      <c r="B99" s="4">
        <v>4</v>
      </c>
      <c r="C99" s="4">
        <v>5</v>
      </c>
      <c r="D99" s="4">
        <v>9</v>
      </c>
      <c r="E99" s="30">
        <f>Tabella6234568[[#This Row],[Colonna5]]*100/$D$149</f>
        <v>2.2520831769386684E-2</v>
      </c>
    </row>
    <row r="100" spans="1:5" x14ac:dyDescent="0.3">
      <c r="A100" s="17" t="s">
        <v>122</v>
      </c>
      <c r="B100" s="4">
        <v>1</v>
      </c>
      <c r="C100" s="4">
        <v>8</v>
      </c>
      <c r="D100" s="4">
        <v>9</v>
      </c>
      <c r="E100" s="30">
        <f>Tabella6234568[[#This Row],[Colonna5]]*100/$D$149</f>
        <v>2.2520831769386684E-2</v>
      </c>
    </row>
    <row r="101" spans="1:5" x14ac:dyDescent="0.3">
      <c r="A101" s="18" t="s">
        <v>160</v>
      </c>
      <c r="B101" s="4">
        <v>0</v>
      </c>
      <c r="C101" s="4">
        <v>9</v>
      </c>
      <c r="D101" s="4">
        <v>9</v>
      </c>
      <c r="E101" s="30">
        <f>Tabella6234568[[#This Row],[Colonna5]]*100/$D$149</f>
        <v>2.2520831769386684E-2</v>
      </c>
    </row>
    <row r="102" spans="1:5" x14ac:dyDescent="0.3">
      <c r="A102" s="7" t="s">
        <v>159</v>
      </c>
      <c r="B102" s="4">
        <v>0</v>
      </c>
      <c r="C102" s="4">
        <v>8</v>
      </c>
      <c r="D102" s="4">
        <v>8</v>
      </c>
      <c r="E102" s="30">
        <f>Tabella6234568[[#This Row],[Colonna5]]*100/$D$149</f>
        <v>2.0018517128343717E-2</v>
      </c>
    </row>
    <row r="103" spans="1:5" x14ac:dyDescent="0.3">
      <c r="A103" s="7" t="s">
        <v>54</v>
      </c>
      <c r="B103" s="4">
        <v>3</v>
      </c>
      <c r="C103" s="4">
        <v>4</v>
      </c>
      <c r="D103" s="4">
        <v>7</v>
      </c>
      <c r="E103" s="30">
        <f>Tabella6234568[[#This Row],[Colonna5]]*100/$D$149</f>
        <v>1.7516202487300753E-2</v>
      </c>
    </row>
    <row r="104" spans="1:5" x14ac:dyDescent="0.3">
      <c r="A104" s="7" t="s">
        <v>72</v>
      </c>
      <c r="B104" s="4">
        <v>6</v>
      </c>
      <c r="C104" s="4">
        <v>1</v>
      </c>
      <c r="D104" s="4">
        <v>7</v>
      </c>
      <c r="E104" s="30">
        <f>Tabella6234568[[#This Row],[Colonna5]]*100/$D$149</f>
        <v>1.7516202487300753E-2</v>
      </c>
    </row>
    <row r="105" spans="1:5" x14ac:dyDescent="0.3">
      <c r="A105" s="7" t="s">
        <v>85</v>
      </c>
      <c r="B105" s="4">
        <v>3</v>
      </c>
      <c r="C105" s="4">
        <v>4</v>
      </c>
      <c r="D105" s="4">
        <v>7</v>
      </c>
      <c r="E105" s="30">
        <f>Tabella6234568[[#This Row],[Colonna5]]*100/$D$149</f>
        <v>1.7516202487300753E-2</v>
      </c>
    </row>
    <row r="106" spans="1:5" x14ac:dyDescent="0.3">
      <c r="A106" s="7" t="s">
        <v>87</v>
      </c>
      <c r="B106" s="4">
        <v>7</v>
      </c>
      <c r="C106" s="4">
        <v>0</v>
      </c>
      <c r="D106" s="4">
        <v>7</v>
      </c>
      <c r="E106" s="30">
        <f>Tabella6234568[[#This Row],[Colonna5]]*100/$D$149</f>
        <v>1.7516202487300753E-2</v>
      </c>
    </row>
    <row r="107" spans="1:5" x14ac:dyDescent="0.3">
      <c r="A107" s="7" t="s">
        <v>88</v>
      </c>
      <c r="B107" s="4">
        <v>2</v>
      </c>
      <c r="C107" s="4">
        <v>5</v>
      </c>
      <c r="D107" s="4">
        <v>7</v>
      </c>
      <c r="E107" s="30">
        <f>Tabella6234568[[#This Row],[Colonna5]]*100/$D$149</f>
        <v>1.7516202487300753E-2</v>
      </c>
    </row>
    <row r="108" spans="1:5" x14ac:dyDescent="0.3">
      <c r="A108" s="18" t="s">
        <v>89</v>
      </c>
      <c r="B108" s="4">
        <v>3</v>
      </c>
      <c r="C108" s="4">
        <v>4</v>
      </c>
      <c r="D108" s="4">
        <v>7</v>
      </c>
      <c r="E108" s="30">
        <f>Tabella6234568[[#This Row],[Colonna5]]*100/$D$149</f>
        <v>1.7516202487300753E-2</v>
      </c>
    </row>
    <row r="109" spans="1:5" x14ac:dyDescent="0.3">
      <c r="A109" s="18" t="s">
        <v>106</v>
      </c>
      <c r="B109" s="4">
        <v>0</v>
      </c>
      <c r="C109" s="4">
        <v>7</v>
      </c>
      <c r="D109" s="4">
        <v>7</v>
      </c>
      <c r="E109" s="30">
        <f>Tabella6234568[[#This Row],[Colonna5]]*100/$D$149</f>
        <v>1.7516202487300753E-2</v>
      </c>
    </row>
    <row r="110" spans="1:5" x14ac:dyDescent="0.3">
      <c r="A110" s="18" t="s">
        <v>16</v>
      </c>
      <c r="B110" s="4">
        <v>0</v>
      </c>
      <c r="C110" s="4">
        <v>6</v>
      </c>
      <c r="D110" s="4">
        <v>6</v>
      </c>
      <c r="E110" s="30">
        <f>Tabella6234568[[#This Row],[Colonna5]]*100/$D$149</f>
        <v>1.5013887846257788E-2</v>
      </c>
    </row>
    <row r="111" spans="1:5" x14ac:dyDescent="0.3">
      <c r="A111" s="18" t="s">
        <v>69</v>
      </c>
      <c r="B111" s="4">
        <v>6</v>
      </c>
      <c r="C111" s="4">
        <v>0</v>
      </c>
      <c r="D111" s="4">
        <v>6</v>
      </c>
      <c r="E111" s="30">
        <f>Tabella6234568[[#This Row],[Colonna5]]*100/$D$149</f>
        <v>1.5013887846257788E-2</v>
      </c>
    </row>
    <row r="112" spans="1:5" x14ac:dyDescent="0.3">
      <c r="A112" s="7" t="s">
        <v>143</v>
      </c>
      <c r="B112" s="4">
        <v>4</v>
      </c>
      <c r="C112" s="4">
        <v>2</v>
      </c>
      <c r="D112" s="4">
        <v>6</v>
      </c>
      <c r="E112" s="30">
        <f>Tabella6234568[[#This Row],[Colonna5]]*100/$D$149</f>
        <v>1.5013887846257788E-2</v>
      </c>
    </row>
    <row r="113" spans="1:5" x14ac:dyDescent="0.3">
      <c r="A113" s="7" t="s">
        <v>158</v>
      </c>
      <c r="B113" s="4">
        <v>1</v>
      </c>
      <c r="C113" s="4">
        <v>5</v>
      </c>
      <c r="D113" s="4">
        <v>6</v>
      </c>
      <c r="E113" s="30">
        <f>Tabella6234568[[#This Row],[Colonna5]]*100/$D$149</f>
        <v>1.5013887846257788E-2</v>
      </c>
    </row>
    <row r="114" spans="1:5" x14ac:dyDescent="0.3">
      <c r="A114" s="17" t="s">
        <v>63</v>
      </c>
      <c r="B114" s="4">
        <v>1</v>
      </c>
      <c r="C114" s="4">
        <v>4</v>
      </c>
      <c r="D114" s="4">
        <v>5</v>
      </c>
      <c r="E114" s="30">
        <f>Tabella6234568[[#This Row],[Colonna5]]*100/$D$149</f>
        <v>1.2511573205214824E-2</v>
      </c>
    </row>
    <row r="115" spans="1:5" x14ac:dyDescent="0.3">
      <c r="A115" s="7" t="s">
        <v>99</v>
      </c>
      <c r="B115" s="4">
        <v>2</v>
      </c>
      <c r="C115" s="4">
        <v>3</v>
      </c>
      <c r="D115" s="4">
        <v>5</v>
      </c>
      <c r="E115" s="30">
        <f>Tabella6234568[[#This Row],[Colonna5]]*100/$D$149</f>
        <v>1.2511573205214824E-2</v>
      </c>
    </row>
    <row r="116" spans="1:5" x14ac:dyDescent="0.3">
      <c r="A116" s="7" t="s">
        <v>118</v>
      </c>
      <c r="B116" s="4">
        <v>1</v>
      </c>
      <c r="C116" s="4">
        <v>4</v>
      </c>
      <c r="D116" s="4">
        <v>5</v>
      </c>
      <c r="E116" s="30">
        <f>Tabella6234568[[#This Row],[Colonna5]]*100/$D$149</f>
        <v>1.2511573205214824E-2</v>
      </c>
    </row>
    <row r="117" spans="1:5" x14ac:dyDescent="0.3">
      <c r="A117" s="7" t="s">
        <v>136</v>
      </c>
      <c r="B117" s="4">
        <v>0</v>
      </c>
      <c r="C117" s="4">
        <v>5</v>
      </c>
      <c r="D117" s="4">
        <v>5</v>
      </c>
      <c r="E117" s="30">
        <f>Tabella6234568[[#This Row],[Colonna5]]*100/$D$149</f>
        <v>1.2511573205214824E-2</v>
      </c>
    </row>
    <row r="118" spans="1:5" x14ac:dyDescent="0.3">
      <c r="A118" s="7" t="s">
        <v>39</v>
      </c>
      <c r="B118" s="4">
        <v>0</v>
      </c>
      <c r="C118" s="4">
        <v>4</v>
      </c>
      <c r="D118" s="4">
        <v>4</v>
      </c>
      <c r="E118" s="30">
        <f>Tabella6234568[[#This Row],[Colonna5]]*100/$D$149</f>
        <v>1.0009258564171859E-2</v>
      </c>
    </row>
    <row r="119" spans="1:5" x14ac:dyDescent="0.3">
      <c r="A119" s="18" t="s">
        <v>77</v>
      </c>
      <c r="B119" s="4">
        <v>2</v>
      </c>
      <c r="C119" s="4">
        <v>2</v>
      </c>
      <c r="D119" s="4">
        <v>4</v>
      </c>
      <c r="E119" s="30">
        <f>Tabella6234568[[#This Row],[Colonna5]]*100/$D$149</f>
        <v>1.0009258564171859E-2</v>
      </c>
    </row>
    <row r="120" spans="1:5" x14ac:dyDescent="0.3">
      <c r="A120" s="7" t="s">
        <v>137</v>
      </c>
      <c r="B120" s="4">
        <v>1</v>
      </c>
      <c r="C120" s="4">
        <v>3</v>
      </c>
      <c r="D120" s="4">
        <v>4</v>
      </c>
      <c r="E120" s="30">
        <f>Tabella6234568[[#This Row],[Colonna5]]*100/$D$149</f>
        <v>1.0009258564171859E-2</v>
      </c>
    </row>
    <row r="121" spans="1:5" x14ac:dyDescent="0.3">
      <c r="A121" s="17" t="s">
        <v>13</v>
      </c>
      <c r="B121" s="4">
        <v>2</v>
      </c>
      <c r="C121" s="4">
        <v>1</v>
      </c>
      <c r="D121" s="4">
        <v>3</v>
      </c>
      <c r="E121" s="30">
        <f>Tabella6234568[[#This Row],[Colonna5]]*100/$D$149</f>
        <v>7.5069439231288939E-3</v>
      </c>
    </row>
    <row r="122" spans="1:5" x14ac:dyDescent="0.3">
      <c r="A122" s="7" t="s">
        <v>28</v>
      </c>
      <c r="B122" s="4">
        <v>2</v>
      </c>
      <c r="C122" s="4">
        <v>1</v>
      </c>
      <c r="D122" s="4">
        <v>3</v>
      </c>
      <c r="E122" s="30">
        <f>Tabella6234568[[#This Row],[Colonna5]]*100/$D$149</f>
        <v>7.5069439231288939E-3</v>
      </c>
    </row>
    <row r="123" spans="1:5" x14ac:dyDescent="0.3">
      <c r="A123" s="7" t="s">
        <v>42</v>
      </c>
      <c r="B123" s="4">
        <v>1</v>
      </c>
      <c r="C123" s="4">
        <v>2</v>
      </c>
      <c r="D123" s="4">
        <v>3</v>
      </c>
      <c r="E123" s="30">
        <f>Tabella6234568[[#This Row],[Colonna5]]*100/$D$149</f>
        <v>7.5069439231288939E-3</v>
      </c>
    </row>
    <row r="124" spans="1:5" x14ac:dyDescent="0.3">
      <c r="A124" s="7" t="s">
        <v>61</v>
      </c>
      <c r="B124" s="4">
        <v>2</v>
      </c>
      <c r="C124" s="4">
        <v>1</v>
      </c>
      <c r="D124" s="4">
        <v>3</v>
      </c>
      <c r="E124" s="30">
        <f>Tabella6234568[[#This Row],[Colonna5]]*100/$D$149</f>
        <v>7.5069439231288939E-3</v>
      </c>
    </row>
    <row r="125" spans="1:5" x14ac:dyDescent="0.3">
      <c r="A125" s="7" t="s">
        <v>68</v>
      </c>
      <c r="B125" s="4">
        <v>1</v>
      </c>
      <c r="C125" s="4">
        <v>2</v>
      </c>
      <c r="D125" s="4">
        <v>3</v>
      </c>
      <c r="E125" s="30">
        <f>Tabella6234568[[#This Row],[Colonna5]]*100/$D$149</f>
        <v>7.5069439231288939E-3</v>
      </c>
    </row>
    <row r="126" spans="1:5" x14ac:dyDescent="0.3">
      <c r="A126" s="7" t="s">
        <v>73</v>
      </c>
      <c r="B126" s="4">
        <v>1</v>
      </c>
      <c r="C126" s="4">
        <v>2</v>
      </c>
      <c r="D126" s="4">
        <v>3</v>
      </c>
      <c r="E126" s="30">
        <f>Tabella6234568[[#This Row],[Colonna5]]*100/$D$149</f>
        <v>7.5069439231288939E-3</v>
      </c>
    </row>
    <row r="127" spans="1:5" x14ac:dyDescent="0.3">
      <c r="A127" s="7" t="s">
        <v>81</v>
      </c>
      <c r="B127" s="4">
        <v>3</v>
      </c>
      <c r="C127" s="4">
        <v>0</v>
      </c>
      <c r="D127" s="4">
        <v>3</v>
      </c>
      <c r="E127" s="30">
        <f>Tabella6234568[[#This Row],[Colonna5]]*100/$D$149</f>
        <v>7.5069439231288939E-3</v>
      </c>
    </row>
    <row r="128" spans="1:5" x14ac:dyDescent="0.3">
      <c r="A128" s="18" t="s">
        <v>104</v>
      </c>
      <c r="B128" s="4">
        <v>2</v>
      </c>
      <c r="C128" s="4">
        <v>1</v>
      </c>
      <c r="D128" s="4">
        <v>3</v>
      </c>
      <c r="E128" s="30">
        <f>Tabella6234568[[#This Row],[Colonna5]]*100/$D$149</f>
        <v>7.5069439231288939E-3</v>
      </c>
    </row>
    <row r="129" spans="1:5" x14ac:dyDescent="0.3">
      <c r="A129" s="18" t="s">
        <v>155</v>
      </c>
      <c r="B129" s="4">
        <v>2</v>
      </c>
      <c r="C129" s="4">
        <v>1</v>
      </c>
      <c r="D129" s="4">
        <v>3</v>
      </c>
      <c r="E129" s="30">
        <f>Tabella6234568[[#This Row],[Colonna5]]*100/$D$149</f>
        <v>7.5069439231288939E-3</v>
      </c>
    </row>
    <row r="130" spans="1:5" x14ac:dyDescent="0.3">
      <c r="A130" s="7" t="s">
        <v>169</v>
      </c>
      <c r="B130" s="4">
        <v>2</v>
      </c>
      <c r="C130" s="4">
        <v>1</v>
      </c>
      <c r="D130" s="4">
        <v>3</v>
      </c>
      <c r="E130" s="30">
        <f>Tabella6234568[[#This Row],[Colonna5]]*100/$D$149</f>
        <v>7.5069439231288939E-3</v>
      </c>
    </row>
    <row r="131" spans="1:5" x14ac:dyDescent="0.3">
      <c r="A131" s="17" t="s">
        <v>31</v>
      </c>
      <c r="B131" s="4">
        <v>1</v>
      </c>
      <c r="C131" s="4">
        <v>1</v>
      </c>
      <c r="D131" s="4">
        <v>2</v>
      </c>
      <c r="E131" s="30">
        <f>Tabella6234568[[#This Row],[Colonna5]]*100/$D$149</f>
        <v>5.0046292820859293E-3</v>
      </c>
    </row>
    <row r="132" spans="1:5" x14ac:dyDescent="0.3">
      <c r="A132" s="18" t="s">
        <v>79</v>
      </c>
      <c r="B132" s="4">
        <v>0</v>
      </c>
      <c r="C132" s="4">
        <v>2</v>
      </c>
      <c r="D132" s="4">
        <v>2</v>
      </c>
      <c r="E132" s="30">
        <f>Tabella6234568[[#This Row],[Colonna5]]*100/$D$149</f>
        <v>5.0046292820859293E-3</v>
      </c>
    </row>
    <row r="133" spans="1:5" x14ac:dyDescent="0.3">
      <c r="A133" s="7" t="s">
        <v>96</v>
      </c>
      <c r="B133" s="4">
        <v>2</v>
      </c>
      <c r="C133" s="4">
        <v>0</v>
      </c>
      <c r="D133" s="4">
        <v>2</v>
      </c>
      <c r="E133" s="30">
        <f>Tabella6234568[[#This Row],[Colonna5]]*100/$D$149</f>
        <v>5.0046292820859293E-3</v>
      </c>
    </row>
    <row r="134" spans="1:5" x14ac:dyDescent="0.3">
      <c r="A134" s="7" t="s">
        <v>100</v>
      </c>
      <c r="B134" s="4">
        <v>0</v>
      </c>
      <c r="C134" s="4">
        <v>2</v>
      </c>
      <c r="D134" s="4">
        <v>2</v>
      </c>
      <c r="E134" s="30">
        <f>Tabella6234568[[#This Row],[Colonna5]]*100/$D$149</f>
        <v>5.0046292820859293E-3</v>
      </c>
    </row>
    <row r="135" spans="1:5" x14ac:dyDescent="0.3">
      <c r="A135" s="7" t="s">
        <v>124</v>
      </c>
      <c r="B135" s="4">
        <v>0</v>
      </c>
      <c r="C135" s="4">
        <v>2</v>
      </c>
      <c r="D135" s="4">
        <v>2</v>
      </c>
      <c r="E135" s="30">
        <f>Tabella6234568[[#This Row],[Colonna5]]*100/$D$149</f>
        <v>5.0046292820859293E-3</v>
      </c>
    </row>
    <row r="136" spans="1:5" x14ac:dyDescent="0.3">
      <c r="A136" s="7" t="s">
        <v>196</v>
      </c>
      <c r="B136" s="4">
        <v>0</v>
      </c>
      <c r="C136" s="4">
        <v>2</v>
      </c>
      <c r="D136" s="4">
        <v>2</v>
      </c>
      <c r="E136" s="30">
        <f>Tabella6234568[[#This Row],[Colonna5]]*100/$D$149</f>
        <v>5.0046292820859293E-3</v>
      </c>
    </row>
    <row r="137" spans="1:5" x14ac:dyDescent="0.3">
      <c r="A137" s="7" t="s">
        <v>132</v>
      </c>
      <c r="B137" s="4">
        <v>2</v>
      </c>
      <c r="C137" s="4">
        <v>0</v>
      </c>
      <c r="D137" s="4">
        <v>2</v>
      </c>
      <c r="E137" s="30">
        <f>Tabella6234568[[#This Row],[Colonna5]]*100/$D$149</f>
        <v>5.0046292820859293E-3</v>
      </c>
    </row>
    <row r="138" spans="1:5" x14ac:dyDescent="0.3">
      <c r="A138" s="17" t="s">
        <v>153</v>
      </c>
      <c r="B138" s="4">
        <v>1</v>
      </c>
      <c r="C138" s="4">
        <v>1</v>
      </c>
      <c r="D138" s="4">
        <v>2</v>
      </c>
      <c r="E138" s="30">
        <f>Tabella6234568[[#This Row],[Colonna5]]*100/$D$149</f>
        <v>5.0046292820859293E-3</v>
      </c>
    </row>
    <row r="139" spans="1:5" x14ac:dyDescent="0.3">
      <c r="A139" s="7" t="s">
        <v>167</v>
      </c>
      <c r="B139" s="4">
        <v>1</v>
      </c>
      <c r="C139" s="4">
        <v>1</v>
      </c>
      <c r="D139" s="4">
        <v>2</v>
      </c>
      <c r="E139" s="30">
        <f>Tabella6234568[[#This Row],[Colonna5]]*100/$D$149</f>
        <v>5.0046292820859293E-3</v>
      </c>
    </row>
    <row r="140" spans="1:5" x14ac:dyDescent="0.3">
      <c r="A140" s="7" t="s">
        <v>26</v>
      </c>
      <c r="B140" s="4">
        <v>1</v>
      </c>
      <c r="C140" s="4">
        <v>0</v>
      </c>
      <c r="D140" s="4">
        <v>1</v>
      </c>
      <c r="E140" s="30">
        <f>Tabella6234568[[#This Row],[Colonna5]]*100/$D$149</f>
        <v>2.5023146410429646E-3</v>
      </c>
    </row>
    <row r="141" spans="1:5" x14ac:dyDescent="0.3">
      <c r="A141" s="7" t="s">
        <v>74</v>
      </c>
      <c r="B141" s="4">
        <v>1</v>
      </c>
      <c r="C141" s="4">
        <v>0</v>
      </c>
      <c r="D141" s="4">
        <v>1</v>
      </c>
      <c r="E141" s="30">
        <f>Tabella6234568[[#This Row],[Colonna5]]*100/$D$149</f>
        <v>2.5023146410429646E-3</v>
      </c>
    </row>
    <row r="142" spans="1:5" x14ac:dyDescent="0.3">
      <c r="A142" s="7" t="s">
        <v>80</v>
      </c>
      <c r="B142" s="4">
        <v>0</v>
      </c>
      <c r="C142" s="4">
        <v>1</v>
      </c>
      <c r="D142" s="4">
        <v>1</v>
      </c>
      <c r="E142" s="30">
        <f>Tabella6234568[[#This Row],[Colonna5]]*100/$D$149</f>
        <v>2.5023146410429646E-3</v>
      </c>
    </row>
    <row r="143" spans="1:5" x14ac:dyDescent="0.3">
      <c r="A143" s="18" t="s">
        <v>83</v>
      </c>
      <c r="B143" s="4">
        <v>0</v>
      </c>
      <c r="C143" s="4">
        <v>1</v>
      </c>
      <c r="D143" s="4">
        <v>1</v>
      </c>
      <c r="E143" s="30">
        <f>Tabella6234568[[#This Row],[Colonna5]]*100/$D$149</f>
        <v>2.5023146410429646E-3</v>
      </c>
    </row>
    <row r="144" spans="1:5" x14ac:dyDescent="0.3">
      <c r="A144" s="18" t="s">
        <v>125</v>
      </c>
      <c r="B144" s="4">
        <v>1</v>
      </c>
      <c r="C144" s="4">
        <v>0</v>
      </c>
      <c r="D144" s="4">
        <v>1</v>
      </c>
      <c r="E144" s="30">
        <f>Tabella6234568[[#This Row],[Colonna5]]*100/$D$149</f>
        <v>2.5023146410429646E-3</v>
      </c>
    </row>
    <row r="145" spans="1:5" x14ac:dyDescent="0.3">
      <c r="A145" s="18" t="s">
        <v>129</v>
      </c>
      <c r="B145" s="4">
        <v>0</v>
      </c>
      <c r="C145" s="4">
        <v>1</v>
      </c>
      <c r="D145" s="4">
        <v>1</v>
      </c>
      <c r="E145" s="30">
        <f>Tabella6234568[[#This Row],[Colonna5]]*100/$D$149</f>
        <v>2.5023146410429646E-3</v>
      </c>
    </row>
    <row r="146" spans="1:5" x14ac:dyDescent="0.3">
      <c r="A146" s="18" t="s">
        <v>135</v>
      </c>
      <c r="B146" s="4">
        <v>0</v>
      </c>
      <c r="C146" s="4">
        <v>1</v>
      </c>
      <c r="D146" s="4">
        <v>1</v>
      </c>
      <c r="E146" s="30">
        <f>Tabella6234568[[#This Row],[Colonna5]]*100/$D$149</f>
        <v>2.5023146410429646E-3</v>
      </c>
    </row>
    <row r="147" spans="1:5" x14ac:dyDescent="0.3">
      <c r="A147" s="18" t="s">
        <v>138</v>
      </c>
      <c r="B147" s="4">
        <v>0</v>
      </c>
      <c r="C147" s="4">
        <v>1</v>
      </c>
      <c r="D147" s="4">
        <v>1</v>
      </c>
      <c r="E147" s="30">
        <f>Tabella6234568[[#This Row],[Colonna5]]*100/$D$149</f>
        <v>2.5023146410429646E-3</v>
      </c>
    </row>
    <row r="148" spans="1:5" x14ac:dyDescent="0.3">
      <c r="A148" s="17" t="s">
        <v>152</v>
      </c>
      <c r="B148" s="4">
        <v>0</v>
      </c>
      <c r="C148" s="4">
        <v>1</v>
      </c>
      <c r="D148" s="4">
        <v>1</v>
      </c>
      <c r="E148" s="30">
        <f>Tabella6234568[[#This Row],[Colonna5]]*100/$D$149</f>
        <v>2.5023146410429646E-3</v>
      </c>
    </row>
    <row r="149" spans="1:5" x14ac:dyDescent="0.3">
      <c r="A149" s="24" t="s">
        <v>4</v>
      </c>
      <c r="B149" s="3">
        <v>19860</v>
      </c>
      <c r="C149" s="3">
        <v>20103</v>
      </c>
      <c r="D149" s="4">
        <v>39963</v>
      </c>
      <c r="E149" s="3"/>
    </row>
    <row r="151" spans="1:5" x14ac:dyDescent="0.3">
      <c r="A151" s="2" t="s">
        <v>198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workbookViewId="0">
      <selection activeCell="E4" sqref="E4:E132"/>
    </sheetView>
  </sheetViews>
  <sheetFormatPr defaultRowHeight="14.4" x14ac:dyDescent="0.3"/>
  <cols>
    <col min="1" max="1" width="36.88671875" customWidth="1"/>
  </cols>
  <sheetData>
    <row r="1" spans="1:9" ht="33" customHeight="1" x14ac:dyDescent="0.3">
      <c r="A1" s="28" t="s">
        <v>209</v>
      </c>
      <c r="B1" s="28"/>
      <c r="C1" s="28"/>
      <c r="D1" s="28"/>
      <c r="E1" s="28"/>
    </row>
    <row r="2" spans="1:9" x14ac:dyDescent="0.3">
      <c r="A2" s="27"/>
      <c r="B2" s="27"/>
      <c r="C2" s="27"/>
      <c r="D2" s="27"/>
      <c r="E2" s="27"/>
    </row>
    <row r="3" spans="1:9" x14ac:dyDescent="0.3">
      <c r="A3" s="5"/>
      <c r="B3" s="1" t="s">
        <v>1</v>
      </c>
      <c r="C3" s="1" t="s">
        <v>2</v>
      </c>
      <c r="D3" s="1" t="s">
        <v>0</v>
      </c>
      <c r="E3" s="1" t="s">
        <v>3</v>
      </c>
      <c r="H3" t="s">
        <v>188</v>
      </c>
      <c r="I3" s="15">
        <v>0.03</v>
      </c>
    </row>
    <row r="4" spans="1:9" x14ac:dyDescent="0.3">
      <c r="A4" s="18" t="s">
        <v>47</v>
      </c>
      <c r="B4" s="4">
        <v>453</v>
      </c>
      <c r="C4" s="4">
        <v>1506</v>
      </c>
      <c r="D4" s="4">
        <v>1959</v>
      </c>
      <c r="E4" s="30">
        <f>Tabella62345689[[#This Row],[Colonna5]]*100/$D$133</f>
        <v>18.505573398828641</v>
      </c>
      <c r="H4" s="11" t="s">
        <v>176</v>
      </c>
      <c r="I4" s="15">
        <v>0.04</v>
      </c>
    </row>
    <row r="5" spans="1:9" x14ac:dyDescent="0.3">
      <c r="A5" s="7" t="s">
        <v>37</v>
      </c>
      <c r="B5" s="4">
        <v>543</v>
      </c>
      <c r="C5" s="4">
        <v>693</v>
      </c>
      <c r="D5" s="4">
        <v>1236</v>
      </c>
      <c r="E5" s="30">
        <f>Tabella62345689[[#This Row],[Colonna5]]*100/$D$133</f>
        <v>11.675798224069526</v>
      </c>
      <c r="H5" s="10" t="s">
        <v>183</v>
      </c>
      <c r="I5" s="15">
        <v>0.06</v>
      </c>
    </row>
    <row r="6" spans="1:9" x14ac:dyDescent="0.3">
      <c r="A6" s="18" t="s">
        <v>76</v>
      </c>
      <c r="B6" s="4">
        <v>518</v>
      </c>
      <c r="C6" s="4">
        <v>436</v>
      </c>
      <c r="D6" s="4">
        <v>954</v>
      </c>
      <c r="E6" s="30">
        <f>Tabella62345689[[#This Row],[Colonna5]]*100/$D$133</f>
        <v>9.0119025127526928</v>
      </c>
      <c r="H6" s="10" t="s">
        <v>178</v>
      </c>
      <c r="I6" s="15">
        <v>7.0000000000000007E-2</v>
      </c>
    </row>
    <row r="7" spans="1:9" x14ac:dyDescent="0.3">
      <c r="A7" s="7" t="s">
        <v>105</v>
      </c>
      <c r="B7" s="4">
        <v>355</v>
      </c>
      <c r="C7" s="4">
        <v>358</v>
      </c>
      <c r="D7" s="4">
        <v>713</v>
      </c>
      <c r="E7" s="30">
        <f>Tabella62345689[[#This Row],[Colonna5]]*100/$D$133</f>
        <v>6.7353107878329865</v>
      </c>
      <c r="H7" s="10" t="s">
        <v>187</v>
      </c>
      <c r="I7" s="15">
        <v>0.1</v>
      </c>
    </row>
    <row r="8" spans="1:9" x14ac:dyDescent="0.3">
      <c r="A8" s="7" t="s">
        <v>5</v>
      </c>
      <c r="B8" s="4">
        <v>275</v>
      </c>
      <c r="C8" s="4">
        <v>271</v>
      </c>
      <c r="D8" s="4">
        <v>546</v>
      </c>
      <c r="E8" s="30">
        <f>Tabella62345689[[#This Row],[Colonna5]]*100/$D$133</f>
        <v>5.1577555261666355</v>
      </c>
      <c r="H8" s="10" t="s">
        <v>182</v>
      </c>
      <c r="I8" s="15">
        <v>0.12</v>
      </c>
    </row>
    <row r="9" spans="1:9" x14ac:dyDescent="0.3">
      <c r="A9" s="18" t="s">
        <v>84</v>
      </c>
      <c r="B9" s="4">
        <v>294</v>
      </c>
      <c r="C9" s="4">
        <v>138</v>
      </c>
      <c r="D9" s="4">
        <v>432</v>
      </c>
      <c r="E9" s="30">
        <f>Tabella62345689[[#This Row],[Colonna5]]*100/$D$133</f>
        <v>4.0808615152087659</v>
      </c>
      <c r="H9" s="10" t="s">
        <v>184</v>
      </c>
      <c r="I9" s="15">
        <v>0.18</v>
      </c>
    </row>
    <row r="10" spans="1:9" x14ac:dyDescent="0.3">
      <c r="A10" s="18" t="s">
        <v>60</v>
      </c>
      <c r="B10" s="4">
        <v>217</v>
      </c>
      <c r="C10" s="4">
        <v>115</v>
      </c>
      <c r="D10" s="4">
        <v>332</v>
      </c>
      <c r="E10" s="30">
        <f>Tabella62345689[[#This Row],[Colonna5]]*100/$D$133</f>
        <v>3.136217645947478</v>
      </c>
    </row>
    <row r="11" spans="1:9" x14ac:dyDescent="0.3">
      <c r="A11" s="7" t="s">
        <v>102</v>
      </c>
      <c r="B11" s="4">
        <v>222</v>
      </c>
      <c r="C11" s="4">
        <v>36</v>
      </c>
      <c r="D11" s="4">
        <v>258</v>
      </c>
      <c r="E11" s="30">
        <f>Tabella62345689[[#This Row],[Colonna5]]*100/$D$133</f>
        <v>2.4371811826941245</v>
      </c>
    </row>
    <row r="12" spans="1:9" x14ac:dyDescent="0.3">
      <c r="A12" s="7" t="s">
        <v>19</v>
      </c>
      <c r="B12" s="4">
        <v>102</v>
      </c>
      <c r="C12" s="4">
        <v>142</v>
      </c>
      <c r="D12" s="4">
        <v>244</v>
      </c>
      <c r="E12" s="30">
        <f>Tabella62345689[[#This Row],[Colonna5]]*100/$D$133</f>
        <v>2.3049310409975439</v>
      </c>
    </row>
    <row r="13" spans="1:9" x14ac:dyDescent="0.3">
      <c r="A13" s="7" t="s">
        <v>38</v>
      </c>
      <c r="B13" s="4">
        <v>69</v>
      </c>
      <c r="C13" s="4">
        <v>162</v>
      </c>
      <c r="D13" s="4">
        <v>231</v>
      </c>
      <c r="E13" s="30">
        <f>Tabella62345689[[#This Row],[Colonna5]]*100/$D$133</f>
        <v>2.1821273379935766</v>
      </c>
    </row>
    <row r="14" spans="1:9" x14ac:dyDescent="0.3">
      <c r="A14" s="17" t="s">
        <v>45</v>
      </c>
      <c r="B14" s="4">
        <v>102</v>
      </c>
      <c r="C14" s="4">
        <v>121</v>
      </c>
      <c r="D14" s="4">
        <v>223</v>
      </c>
      <c r="E14" s="30">
        <f>Tabella62345689[[#This Row],[Colonna5]]*100/$D$133</f>
        <v>2.1065558284526733</v>
      </c>
    </row>
    <row r="15" spans="1:9" x14ac:dyDescent="0.3">
      <c r="A15" s="7" t="s">
        <v>161</v>
      </c>
      <c r="B15" s="4">
        <v>93</v>
      </c>
      <c r="C15" s="4">
        <v>118</v>
      </c>
      <c r="D15" s="4">
        <v>211</v>
      </c>
      <c r="E15" s="30">
        <f>Tabella62345689[[#This Row],[Colonna5]]*100/$D$133</f>
        <v>1.9931985641413188</v>
      </c>
    </row>
    <row r="16" spans="1:9" x14ac:dyDescent="0.3">
      <c r="A16" s="7" t="s">
        <v>93</v>
      </c>
      <c r="B16" s="4">
        <v>127</v>
      </c>
      <c r="C16" s="4">
        <v>66</v>
      </c>
      <c r="D16" s="4">
        <v>193</v>
      </c>
      <c r="E16" s="30">
        <f>Tabella62345689[[#This Row],[Colonna5]]*100/$D$133</f>
        <v>1.8231626676742867</v>
      </c>
    </row>
    <row r="17" spans="1:5" x14ac:dyDescent="0.3">
      <c r="A17" s="7" t="s">
        <v>128</v>
      </c>
      <c r="B17" s="4">
        <v>164</v>
      </c>
      <c r="C17" s="4">
        <v>9</v>
      </c>
      <c r="D17" s="4">
        <v>173</v>
      </c>
      <c r="E17" s="30">
        <f>Tabella62345689[[#This Row],[Colonna5]]*100/$D$133</f>
        <v>1.6342338938220291</v>
      </c>
    </row>
    <row r="18" spans="1:5" x14ac:dyDescent="0.3">
      <c r="A18" s="18" t="s">
        <v>82</v>
      </c>
      <c r="B18" s="4">
        <v>121</v>
      </c>
      <c r="C18" s="4">
        <v>46</v>
      </c>
      <c r="D18" s="4">
        <v>167</v>
      </c>
      <c r="E18" s="30">
        <f>Tabella62345689[[#This Row],[Colonna5]]*100/$D$133</f>
        <v>1.5775552616663517</v>
      </c>
    </row>
    <row r="19" spans="1:5" x14ac:dyDescent="0.3">
      <c r="A19" s="18" t="s">
        <v>18</v>
      </c>
      <c r="B19" s="4">
        <v>48</v>
      </c>
      <c r="C19" s="4">
        <v>83</v>
      </c>
      <c r="D19" s="4">
        <v>131</v>
      </c>
      <c r="E19" s="30">
        <f>Tabella62345689[[#This Row],[Colonna5]]*100/$D$133</f>
        <v>1.237483468732288</v>
      </c>
    </row>
    <row r="20" spans="1:5" x14ac:dyDescent="0.3">
      <c r="A20" s="7" t="s">
        <v>142</v>
      </c>
      <c r="B20" s="4">
        <v>33</v>
      </c>
      <c r="C20" s="4">
        <v>93</v>
      </c>
      <c r="D20" s="4">
        <v>126</v>
      </c>
      <c r="E20" s="30">
        <f>Tabella62345689[[#This Row],[Colonna5]]*100/$D$133</f>
        <v>1.1902512752692236</v>
      </c>
    </row>
    <row r="21" spans="1:5" x14ac:dyDescent="0.3">
      <c r="A21" s="17" t="s">
        <v>27</v>
      </c>
      <c r="B21" s="4">
        <v>67</v>
      </c>
      <c r="C21" s="4">
        <v>54</v>
      </c>
      <c r="D21" s="4">
        <v>121</v>
      </c>
      <c r="E21" s="30">
        <f>Tabella62345689[[#This Row],[Colonna5]]*100/$D$133</f>
        <v>1.1430190818061592</v>
      </c>
    </row>
    <row r="22" spans="1:5" x14ac:dyDescent="0.3">
      <c r="A22" s="18" t="s">
        <v>149</v>
      </c>
      <c r="B22" s="4">
        <v>49</v>
      </c>
      <c r="C22" s="4">
        <v>67</v>
      </c>
      <c r="D22" s="4">
        <v>116</v>
      </c>
      <c r="E22" s="30">
        <f>Tabella62345689[[#This Row],[Colonna5]]*100/$D$133</f>
        <v>1.0957868883430946</v>
      </c>
    </row>
    <row r="23" spans="1:5" x14ac:dyDescent="0.3">
      <c r="A23" s="18" t="s">
        <v>147</v>
      </c>
      <c r="B23" s="4">
        <v>41</v>
      </c>
      <c r="C23" s="4">
        <v>71</v>
      </c>
      <c r="D23" s="4">
        <v>112</v>
      </c>
      <c r="E23" s="30">
        <f>Tabella62345689[[#This Row],[Colonna5]]*100/$D$133</f>
        <v>1.0580011335726431</v>
      </c>
    </row>
    <row r="24" spans="1:5" x14ac:dyDescent="0.3">
      <c r="A24" s="7" t="s">
        <v>193</v>
      </c>
      <c r="B24" s="4">
        <v>52</v>
      </c>
      <c r="C24" s="4">
        <v>52</v>
      </c>
      <c r="D24" s="4">
        <v>104</v>
      </c>
      <c r="E24" s="30">
        <f>Tabella62345689[[#This Row],[Colonna5]]*100/$D$133</f>
        <v>0.98242962403174006</v>
      </c>
    </row>
    <row r="25" spans="1:5" x14ac:dyDescent="0.3">
      <c r="A25" s="7" t="s">
        <v>43</v>
      </c>
      <c r="B25" s="4">
        <v>37</v>
      </c>
      <c r="C25" s="4">
        <v>64</v>
      </c>
      <c r="D25" s="4">
        <v>101</v>
      </c>
      <c r="E25" s="30">
        <f>Tabella62345689[[#This Row],[Colonna5]]*100/$D$133</f>
        <v>0.95409030795390137</v>
      </c>
    </row>
    <row r="26" spans="1:5" x14ac:dyDescent="0.3">
      <c r="A26" s="7" t="s">
        <v>36</v>
      </c>
      <c r="B26" s="4">
        <v>51</v>
      </c>
      <c r="C26" s="4">
        <v>48</v>
      </c>
      <c r="D26" s="4">
        <v>99</v>
      </c>
      <c r="E26" s="30">
        <f>Tabella62345689[[#This Row],[Colonna5]]*100/$D$133</f>
        <v>0.93519743056867566</v>
      </c>
    </row>
    <row r="27" spans="1:5" x14ac:dyDescent="0.3">
      <c r="A27" s="18" t="s">
        <v>150</v>
      </c>
      <c r="B27" s="4">
        <v>43</v>
      </c>
      <c r="C27" s="4">
        <v>54</v>
      </c>
      <c r="D27" s="4">
        <v>97</v>
      </c>
      <c r="E27" s="30">
        <f>Tabella62345689[[#This Row],[Colonna5]]*100/$D$133</f>
        <v>0.91630455318344983</v>
      </c>
    </row>
    <row r="28" spans="1:5" x14ac:dyDescent="0.3">
      <c r="A28" s="18" t="s">
        <v>29</v>
      </c>
      <c r="B28" s="4">
        <v>26</v>
      </c>
      <c r="C28" s="4">
        <v>64</v>
      </c>
      <c r="D28" s="4">
        <v>90</v>
      </c>
      <c r="E28" s="30">
        <f>Tabella62345689[[#This Row],[Colonna5]]*100/$D$133</f>
        <v>0.85017948233515961</v>
      </c>
    </row>
    <row r="29" spans="1:5" x14ac:dyDescent="0.3">
      <c r="A29" s="18" t="s">
        <v>151</v>
      </c>
      <c r="B29" s="4">
        <v>32</v>
      </c>
      <c r="C29" s="4">
        <v>52</v>
      </c>
      <c r="D29" s="4">
        <v>84</v>
      </c>
      <c r="E29" s="30">
        <f>Tabella62345689[[#This Row],[Colonna5]]*100/$D$133</f>
        <v>0.79350085017948235</v>
      </c>
    </row>
    <row r="30" spans="1:5" x14ac:dyDescent="0.3">
      <c r="A30" s="7" t="s">
        <v>75</v>
      </c>
      <c r="B30" s="4">
        <v>80</v>
      </c>
      <c r="C30" s="4">
        <v>2</v>
      </c>
      <c r="D30" s="4">
        <v>82</v>
      </c>
      <c r="E30" s="30">
        <f>Tabella62345689[[#This Row],[Colonna5]]*100/$D$133</f>
        <v>0.77460797279425653</v>
      </c>
    </row>
    <row r="31" spans="1:5" x14ac:dyDescent="0.3">
      <c r="A31" s="7" t="s">
        <v>108</v>
      </c>
      <c r="B31" s="4">
        <v>27</v>
      </c>
      <c r="C31" s="4">
        <v>49</v>
      </c>
      <c r="D31" s="4">
        <v>76</v>
      </c>
      <c r="E31" s="30">
        <f>Tabella62345689[[#This Row],[Colonna5]]*100/$D$133</f>
        <v>0.71792934063857927</v>
      </c>
    </row>
    <row r="32" spans="1:5" x14ac:dyDescent="0.3">
      <c r="A32" s="7" t="s">
        <v>112</v>
      </c>
      <c r="B32" s="4">
        <v>36</v>
      </c>
      <c r="C32" s="4">
        <v>33</v>
      </c>
      <c r="D32" s="4">
        <v>69</v>
      </c>
      <c r="E32" s="30">
        <f>Tabella62345689[[#This Row],[Colonna5]]*100/$D$133</f>
        <v>0.65180426979028905</v>
      </c>
    </row>
    <row r="33" spans="1:5" x14ac:dyDescent="0.3">
      <c r="A33" s="7" t="s">
        <v>11</v>
      </c>
      <c r="B33" s="4">
        <v>17</v>
      </c>
      <c r="C33" s="4">
        <v>47</v>
      </c>
      <c r="D33" s="4">
        <v>64</v>
      </c>
      <c r="E33" s="30">
        <f>Tabella62345689[[#This Row],[Colonna5]]*100/$D$133</f>
        <v>0.60457207632722465</v>
      </c>
    </row>
    <row r="34" spans="1:5" x14ac:dyDescent="0.3">
      <c r="A34" s="7" t="s">
        <v>34</v>
      </c>
      <c r="B34" s="4">
        <v>8</v>
      </c>
      <c r="C34" s="4">
        <v>53</v>
      </c>
      <c r="D34" s="4">
        <v>61</v>
      </c>
      <c r="E34" s="30">
        <f>Tabella62345689[[#This Row],[Colonna5]]*100/$D$133</f>
        <v>0.57623276024938597</v>
      </c>
    </row>
    <row r="35" spans="1:5" x14ac:dyDescent="0.3">
      <c r="A35" s="7" t="s">
        <v>64</v>
      </c>
      <c r="B35" s="4">
        <v>53</v>
      </c>
      <c r="C35" s="4">
        <v>4</v>
      </c>
      <c r="D35" s="4">
        <v>57</v>
      </c>
      <c r="E35" s="30">
        <f>Tabella62345689[[#This Row],[Colonna5]]*100/$D$133</f>
        <v>0.53844700547893443</v>
      </c>
    </row>
    <row r="36" spans="1:5" x14ac:dyDescent="0.3">
      <c r="A36" s="18" t="s">
        <v>33</v>
      </c>
      <c r="B36" s="4">
        <v>26</v>
      </c>
      <c r="C36" s="4">
        <v>29</v>
      </c>
      <c r="D36" s="4">
        <v>55</v>
      </c>
      <c r="E36" s="30">
        <f>Tabella62345689[[#This Row],[Colonna5]]*100/$D$133</f>
        <v>0.51955412809370871</v>
      </c>
    </row>
    <row r="37" spans="1:5" x14ac:dyDescent="0.3">
      <c r="A37" s="7" t="s">
        <v>46</v>
      </c>
      <c r="B37" s="4">
        <v>25</v>
      </c>
      <c r="C37" s="4">
        <v>26</v>
      </c>
      <c r="D37" s="4">
        <v>51</v>
      </c>
      <c r="E37" s="30">
        <f>Tabella62345689[[#This Row],[Colonna5]]*100/$D$133</f>
        <v>0.48176837332325712</v>
      </c>
    </row>
    <row r="38" spans="1:5" x14ac:dyDescent="0.3">
      <c r="A38" s="7" t="s">
        <v>67</v>
      </c>
      <c r="B38" s="4">
        <v>41</v>
      </c>
      <c r="C38" s="4">
        <v>6</v>
      </c>
      <c r="D38" s="4">
        <v>47</v>
      </c>
      <c r="E38" s="30">
        <f>Tabella62345689[[#This Row],[Colonna5]]*100/$D$133</f>
        <v>0.44398261855280557</v>
      </c>
    </row>
    <row r="39" spans="1:5" x14ac:dyDescent="0.3">
      <c r="A39" s="7" t="s">
        <v>59</v>
      </c>
      <c r="B39" s="4">
        <v>32</v>
      </c>
      <c r="C39" s="4">
        <v>14</v>
      </c>
      <c r="D39" s="4">
        <v>46</v>
      </c>
      <c r="E39" s="30">
        <f>Tabella62345689[[#This Row],[Colonna5]]*100/$D$133</f>
        <v>0.43453617986019272</v>
      </c>
    </row>
    <row r="40" spans="1:5" x14ac:dyDescent="0.3">
      <c r="A40" s="7" t="s">
        <v>35</v>
      </c>
      <c r="B40" s="4">
        <v>25</v>
      </c>
      <c r="C40" s="4">
        <v>20</v>
      </c>
      <c r="D40" s="4">
        <v>45</v>
      </c>
      <c r="E40" s="30">
        <f>Tabella62345689[[#This Row],[Colonna5]]*100/$D$133</f>
        <v>0.4250897411675798</v>
      </c>
    </row>
    <row r="41" spans="1:5" x14ac:dyDescent="0.3">
      <c r="A41" s="7" t="s">
        <v>139</v>
      </c>
      <c r="B41" s="4">
        <v>23</v>
      </c>
      <c r="C41" s="4">
        <v>20</v>
      </c>
      <c r="D41" s="4">
        <v>43</v>
      </c>
      <c r="E41" s="30">
        <f>Tabella62345689[[#This Row],[Colonna5]]*100/$D$133</f>
        <v>0.40619686378235403</v>
      </c>
    </row>
    <row r="42" spans="1:5" x14ac:dyDescent="0.3">
      <c r="A42" s="7" t="s">
        <v>51</v>
      </c>
      <c r="B42" s="4">
        <v>39</v>
      </c>
      <c r="C42" s="4">
        <v>3</v>
      </c>
      <c r="D42" s="4">
        <v>42</v>
      </c>
      <c r="E42" s="30">
        <f>Tabella62345689[[#This Row],[Colonna5]]*100/$D$133</f>
        <v>0.39675042508974118</v>
      </c>
    </row>
    <row r="43" spans="1:5" x14ac:dyDescent="0.3">
      <c r="A43" s="7" t="s">
        <v>162</v>
      </c>
      <c r="B43" s="4">
        <v>19</v>
      </c>
      <c r="C43" s="4">
        <v>23</v>
      </c>
      <c r="D43" s="4">
        <v>42</v>
      </c>
      <c r="E43" s="30">
        <f>Tabella62345689[[#This Row],[Colonna5]]*100/$D$133</f>
        <v>0.39675042508974118</v>
      </c>
    </row>
    <row r="44" spans="1:5" x14ac:dyDescent="0.3">
      <c r="A44" s="7" t="s">
        <v>145</v>
      </c>
      <c r="B44" s="4">
        <v>18</v>
      </c>
      <c r="C44" s="4">
        <v>22</v>
      </c>
      <c r="D44" s="4">
        <v>40</v>
      </c>
      <c r="E44" s="30">
        <f>Tabella62345689[[#This Row],[Colonna5]]*100/$D$133</f>
        <v>0.37785754770451541</v>
      </c>
    </row>
    <row r="45" spans="1:5" x14ac:dyDescent="0.3">
      <c r="A45" s="7" t="s">
        <v>65</v>
      </c>
      <c r="B45" s="4">
        <v>32</v>
      </c>
      <c r="C45" s="4">
        <v>5</v>
      </c>
      <c r="D45" s="4">
        <v>37</v>
      </c>
      <c r="E45" s="30">
        <f>Tabella62345689[[#This Row],[Colonna5]]*100/$D$133</f>
        <v>0.34951823162667672</v>
      </c>
    </row>
    <row r="46" spans="1:5" x14ac:dyDescent="0.3">
      <c r="A46" s="18" t="s">
        <v>53</v>
      </c>
      <c r="B46" s="4">
        <v>18</v>
      </c>
      <c r="C46" s="4">
        <v>17</v>
      </c>
      <c r="D46" s="4">
        <v>35</v>
      </c>
      <c r="E46" s="30">
        <f>Tabella62345689[[#This Row],[Colonna5]]*100/$D$133</f>
        <v>0.33062535424145095</v>
      </c>
    </row>
    <row r="47" spans="1:5" x14ac:dyDescent="0.3">
      <c r="A47" s="18" t="s">
        <v>41</v>
      </c>
      <c r="B47" s="4">
        <v>7</v>
      </c>
      <c r="C47" s="4">
        <v>22</v>
      </c>
      <c r="D47" s="4">
        <v>29</v>
      </c>
      <c r="E47" s="30">
        <f>Tabella62345689[[#This Row],[Colonna5]]*100/$D$133</f>
        <v>0.27394672208577364</v>
      </c>
    </row>
    <row r="48" spans="1:5" x14ac:dyDescent="0.3">
      <c r="A48" s="18" t="s">
        <v>8</v>
      </c>
      <c r="B48" s="4">
        <v>12</v>
      </c>
      <c r="C48" s="4">
        <v>16</v>
      </c>
      <c r="D48" s="4">
        <v>28</v>
      </c>
      <c r="E48" s="30">
        <f>Tabella62345689[[#This Row],[Colonna5]]*100/$D$133</f>
        <v>0.26450028339316078</v>
      </c>
    </row>
    <row r="49" spans="1:5" x14ac:dyDescent="0.3">
      <c r="A49" s="18" t="s">
        <v>7</v>
      </c>
      <c r="B49" s="4">
        <v>10</v>
      </c>
      <c r="C49" s="4">
        <v>15</v>
      </c>
      <c r="D49" s="4">
        <v>25</v>
      </c>
      <c r="E49" s="30">
        <f>Tabella62345689[[#This Row],[Colonna5]]*100/$D$133</f>
        <v>0.23616096731532213</v>
      </c>
    </row>
    <row r="50" spans="1:5" x14ac:dyDescent="0.3">
      <c r="A50" s="7" t="s">
        <v>23</v>
      </c>
      <c r="B50" s="4">
        <v>13</v>
      </c>
      <c r="C50" s="4">
        <v>12</v>
      </c>
      <c r="D50" s="4">
        <v>25</v>
      </c>
      <c r="E50" s="30">
        <f>Tabella62345689[[#This Row],[Colonna5]]*100/$D$133</f>
        <v>0.23616096731532213</v>
      </c>
    </row>
    <row r="51" spans="1:5" x14ac:dyDescent="0.3">
      <c r="A51" s="7" t="s">
        <v>9</v>
      </c>
      <c r="B51" s="4">
        <v>4</v>
      </c>
      <c r="C51" s="4">
        <v>19</v>
      </c>
      <c r="D51" s="4">
        <v>23</v>
      </c>
      <c r="E51" s="30">
        <f>Tabella62345689[[#This Row],[Colonna5]]*100/$D$133</f>
        <v>0.21726808993009636</v>
      </c>
    </row>
    <row r="52" spans="1:5" x14ac:dyDescent="0.3">
      <c r="A52" s="7" t="s">
        <v>97</v>
      </c>
      <c r="B52" s="4">
        <v>22</v>
      </c>
      <c r="C52" s="4">
        <v>1</v>
      </c>
      <c r="D52" s="4">
        <v>23</v>
      </c>
      <c r="E52" s="30">
        <f>Tabella62345689[[#This Row],[Colonna5]]*100/$D$133</f>
        <v>0.21726808993009636</v>
      </c>
    </row>
    <row r="53" spans="1:5" x14ac:dyDescent="0.3">
      <c r="A53" s="7" t="s">
        <v>165</v>
      </c>
      <c r="B53" s="4">
        <v>5</v>
      </c>
      <c r="C53" s="4">
        <v>18</v>
      </c>
      <c r="D53" s="4">
        <v>23</v>
      </c>
      <c r="E53" s="30">
        <f>Tabella62345689[[#This Row],[Colonna5]]*100/$D$133</f>
        <v>0.21726808993009636</v>
      </c>
    </row>
    <row r="54" spans="1:5" x14ac:dyDescent="0.3">
      <c r="A54" s="7" t="s">
        <v>49</v>
      </c>
      <c r="B54" s="4">
        <v>15</v>
      </c>
      <c r="C54" s="4">
        <v>7</v>
      </c>
      <c r="D54" s="4">
        <v>22</v>
      </c>
      <c r="E54" s="30">
        <f>Tabella62345689[[#This Row],[Colonna5]]*100/$D$133</f>
        <v>0.20782165123748347</v>
      </c>
    </row>
    <row r="55" spans="1:5" x14ac:dyDescent="0.3">
      <c r="A55" s="17" t="s">
        <v>133</v>
      </c>
      <c r="B55" s="4">
        <v>1</v>
      </c>
      <c r="C55" s="4">
        <v>21</v>
      </c>
      <c r="D55" s="4">
        <v>22</v>
      </c>
      <c r="E55" s="30">
        <f>Tabella62345689[[#This Row],[Colonna5]]*100/$D$133</f>
        <v>0.20782165123748347</v>
      </c>
    </row>
    <row r="56" spans="1:5" x14ac:dyDescent="0.3">
      <c r="A56" s="7" t="s">
        <v>48</v>
      </c>
      <c r="B56" s="4">
        <v>7</v>
      </c>
      <c r="C56" s="4">
        <v>14</v>
      </c>
      <c r="D56" s="4">
        <v>21</v>
      </c>
      <c r="E56" s="30">
        <f>Tabella62345689[[#This Row],[Colonna5]]*100/$D$133</f>
        <v>0.19837521254487059</v>
      </c>
    </row>
    <row r="57" spans="1:5" x14ac:dyDescent="0.3">
      <c r="A57" s="7" t="s">
        <v>14</v>
      </c>
      <c r="B57" s="4">
        <v>9</v>
      </c>
      <c r="C57" s="4">
        <v>9</v>
      </c>
      <c r="D57" s="4">
        <v>18</v>
      </c>
      <c r="E57" s="30">
        <f>Tabella62345689[[#This Row],[Colonna5]]*100/$D$133</f>
        <v>0.17003589646703193</v>
      </c>
    </row>
    <row r="58" spans="1:5" x14ac:dyDescent="0.3">
      <c r="A58" s="18" t="s">
        <v>126</v>
      </c>
      <c r="B58" s="4">
        <v>12</v>
      </c>
      <c r="C58" s="4">
        <v>5</v>
      </c>
      <c r="D58" s="4">
        <v>17</v>
      </c>
      <c r="E58" s="30">
        <f>Tabella62345689[[#This Row],[Colonna5]]*100/$D$133</f>
        <v>0.16058945777441905</v>
      </c>
    </row>
    <row r="59" spans="1:5" x14ac:dyDescent="0.3">
      <c r="A59" s="7" t="s">
        <v>12</v>
      </c>
      <c r="B59" s="4">
        <v>6</v>
      </c>
      <c r="C59" s="4">
        <v>9</v>
      </c>
      <c r="D59" s="4">
        <v>15</v>
      </c>
      <c r="E59" s="30">
        <f>Tabella62345689[[#This Row],[Colonna5]]*100/$D$133</f>
        <v>0.14169658038919328</v>
      </c>
    </row>
    <row r="60" spans="1:5" x14ac:dyDescent="0.3">
      <c r="A60" s="7" t="s">
        <v>24</v>
      </c>
      <c r="B60" s="4">
        <v>5</v>
      </c>
      <c r="C60" s="4">
        <v>10</v>
      </c>
      <c r="D60" s="4">
        <v>15</v>
      </c>
      <c r="E60" s="30">
        <f>Tabella62345689[[#This Row],[Colonna5]]*100/$D$133</f>
        <v>0.14169658038919328</v>
      </c>
    </row>
    <row r="61" spans="1:5" x14ac:dyDescent="0.3">
      <c r="A61" s="17" t="s">
        <v>40</v>
      </c>
      <c r="B61" s="4">
        <v>10</v>
      </c>
      <c r="C61" s="4">
        <v>5</v>
      </c>
      <c r="D61" s="4">
        <v>15</v>
      </c>
      <c r="E61" s="30">
        <f>Tabella62345689[[#This Row],[Colonna5]]*100/$D$133</f>
        <v>0.14169658038919328</v>
      </c>
    </row>
    <row r="62" spans="1:5" x14ac:dyDescent="0.3">
      <c r="A62" s="7" t="s">
        <v>116</v>
      </c>
      <c r="B62" s="4">
        <v>8</v>
      </c>
      <c r="C62" s="4">
        <v>7</v>
      </c>
      <c r="D62" s="4">
        <v>15</v>
      </c>
      <c r="E62" s="30">
        <f>Tabella62345689[[#This Row],[Colonna5]]*100/$D$133</f>
        <v>0.14169658038919328</v>
      </c>
    </row>
    <row r="63" spans="1:5" x14ac:dyDescent="0.3">
      <c r="A63" s="7" t="s">
        <v>87</v>
      </c>
      <c r="B63" s="4">
        <v>13</v>
      </c>
      <c r="C63" s="4">
        <v>1</v>
      </c>
      <c r="D63" s="4">
        <v>14</v>
      </c>
      <c r="E63" s="30">
        <f>Tabella62345689[[#This Row],[Colonna5]]*100/$D$133</f>
        <v>0.13225014169658039</v>
      </c>
    </row>
    <row r="64" spans="1:5" x14ac:dyDescent="0.3">
      <c r="A64" s="18" t="s">
        <v>148</v>
      </c>
      <c r="B64" s="4">
        <v>3</v>
      </c>
      <c r="C64" s="4">
        <v>11</v>
      </c>
      <c r="D64" s="4">
        <v>14</v>
      </c>
      <c r="E64" s="30">
        <f>Tabella62345689[[#This Row],[Colonna5]]*100/$D$133</f>
        <v>0.13225014169658039</v>
      </c>
    </row>
    <row r="65" spans="1:5" x14ac:dyDescent="0.3">
      <c r="A65" s="18" t="s">
        <v>44</v>
      </c>
      <c r="B65" s="4">
        <v>1</v>
      </c>
      <c r="C65" s="4">
        <v>11</v>
      </c>
      <c r="D65" s="4">
        <v>12</v>
      </c>
      <c r="E65" s="30">
        <f>Tabella62345689[[#This Row],[Colonna5]]*100/$D$133</f>
        <v>0.11335726431135462</v>
      </c>
    </row>
    <row r="66" spans="1:5" x14ac:dyDescent="0.3">
      <c r="A66" s="7" t="s">
        <v>110</v>
      </c>
      <c r="B66" s="4">
        <v>0</v>
      </c>
      <c r="C66" s="4">
        <v>12</v>
      </c>
      <c r="D66" s="4">
        <v>12</v>
      </c>
      <c r="E66" s="30">
        <f>Tabella62345689[[#This Row],[Colonna5]]*100/$D$133</f>
        <v>0.11335726431135462</v>
      </c>
    </row>
    <row r="67" spans="1:5" x14ac:dyDescent="0.3">
      <c r="A67" s="7" t="s">
        <v>113</v>
      </c>
      <c r="B67" s="4">
        <v>2</v>
      </c>
      <c r="C67" s="4">
        <v>10</v>
      </c>
      <c r="D67" s="4">
        <v>12</v>
      </c>
      <c r="E67" s="30">
        <f>Tabella62345689[[#This Row],[Colonna5]]*100/$D$133</f>
        <v>0.11335726431135462</v>
      </c>
    </row>
    <row r="68" spans="1:5" x14ac:dyDescent="0.3">
      <c r="A68" s="7" t="s">
        <v>141</v>
      </c>
      <c r="B68" s="4">
        <v>5</v>
      </c>
      <c r="C68" s="4">
        <v>7</v>
      </c>
      <c r="D68" s="4">
        <v>12</v>
      </c>
      <c r="E68" s="30">
        <f>Tabella62345689[[#This Row],[Colonna5]]*100/$D$133</f>
        <v>0.11335726431135462</v>
      </c>
    </row>
    <row r="69" spans="1:5" x14ac:dyDescent="0.3">
      <c r="A69" s="7" t="s">
        <v>157</v>
      </c>
      <c r="B69" s="4">
        <v>1</v>
      </c>
      <c r="C69" s="4">
        <v>11</v>
      </c>
      <c r="D69" s="4">
        <v>12</v>
      </c>
      <c r="E69" s="30">
        <f>Tabella62345689[[#This Row],[Colonna5]]*100/$D$133</f>
        <v>0.11335726431135462</v>
      </c>
    </row>
    <row r="70" spans="1:5" x14ac:dyDescent="0.3">
      <c r="A70" s="18" t="s">
        <v>109</v>
      </c>
      <c r="B70" s="4">
        <v>2</v>
      </c>
      <c r="C70" s="4">
        <v>9</v>
      </c>
      <c r="D70" s="4">
        <v>11</v>
      </c>
      <c r="E70" s="30">
        <f>Tabella62345689[[#This Row],[Colonna5]]*100/$D$133</f>
        <v>0.10391082561874174</v>
      </c>
    </row>
    <row r="71" spans="1:5" x14ac:dyDescent="0.3">
      <c r="A71" s="7" t="s">
        <v>20</v>
      </c>
      <c r="B71" s="4">
        <v>5</v>
      </c>
      <c r="C71" s="4">
        <v>5</v>
      </c>
      <c r="D71" s="4">
        <v>10</v>
      </c>
      <c r="E71" s="30">
        <f>Tabella62345689[[#This Row],[Colonna5]]*100/$D$133</f>
        <v>9.4464386926128852E-2</v>
      </c>
    </row>
    <row r="72" spans="1:5" x14ac:dyDescent="0.3">
      <c r="A72" s="7" t="s">
        <v>25</v>
      </c>
      <c r="B72" s="4">
        <v>2</v>
      </c>
      <c r="C72" s="4">
        <v>7</v>
      </c>
      <c r="D72" s="4">
        <v>9</v>
      </c>
      <c r="E72" s="30">
        <f>Tabella62345689[[#This Row],[Colonna5]]*100/$D$133</f>
        <v>8.5017948233515966E-2</v>
      </c>
    </row>
    <row r="73" spans="1:5" x14ac:dyDescent="0.3">
      <c r="A73" s="18" t="s">
        <v>70</v>
      </c>
      <c r="B73" s="4">
        <v>4</v>
      </c>
      <c r="C73" s="4">
        <v>5</v>
      </c>
      <c r="D73" s="4">
        <v>9</v>
      </c>
      <c r="E73" s="30">
        <f>Tabella62345689[[#This Row],[Colonna5]]*100/$D$133</f>
        <v>8.5017948233515966E-2</v>
      </c>
    </row>
    <row r="74" spans="1:5" x14ac:dyDescent="0.3">
      <c r="A74" s="7" t="s">
        <v>72</v>
      </c>
      <c r="B74" s="4">
        <v>5</v>
      </c>
      <c r="C74" s="4">
        <v>4</v>
      </c>
      <c r="D74" s="4">
        <v>9</v>
      </c>
      <c r="E74" s="30">
        <f>Tabella62345689[[#This Row],[Colonna5]]*100/$D$133</f>
        <v>8.5017948233515966E-2</v>
      </c>
    </row>
    <row r="75" spans="1:5" x14ac:dyDescent="0.3">
      <c r="A75" s="7" t="s">
        <v>114</v>
      </c>
      <c r="B75" s="4">
        <v>4</v>
      </c>
      <c r="C75" s="4">
        <v>5</v>
      </c>
      <c r="D75" s="4">
        <v>9</v>
      </c>
      <c r="E75" s="30">
        <f>Tabella62345689[[#This Row],[Colonna5]]*100/$D$133</f>
        <v>8.5017948233515966E-2</v>
      </c>
    </row>
    <row r="76" spans="1:5" x14ac:dyDescent="0.3">
      <c r="A76" s="7" t="s">
        <v>115</v>
      </c>
      <c r="B76" s="4">
        <v>6</v>
      </c>
      <c r="C76" s="4">
        <v>3</v>
      </c>
      <c r="D76" s="4">
        <v>9</v>
      </c>
      <c r="E76" s="30">
        <f>Tabella62345689[[#This Row],[Colonna5]]*100/$D$133</f>
        <v>8.5017948233515966E-2</v>
      </c>
    </row>
    <row r="77" spans="1:5" x14ac:dyDescent="0.3">
      <c r="A77" s="7" t="s">
        <v>42</v>
      </c>
      <c r="B77" s="4">
        <v>5</v>
      </c>
      <c r="C77" s="4">
        <v>3</v>
      </c>
      <c r="D77" s="4">
        <v>8</v>
      </c>
      <c r="E77" s="30">
        <f>Tabella62345689[[#This Row],[Colonna5]]*100/$D$133</f>
        <v>7.5571509540903081E-2</v>
      </c>
    </row>
    <row r="78" spans="1:5" x14ac:dyDescent="0.3">
      <c r="A78" s="7" t="s">
        <v>92</v>
      </c>
      <c r="B78" s="4">
        <v>7</v>
      </c>
      <c r="C78" s="4">
        <v>0</v>
      </c>
      <c r="D78" s="4">
        <v>7</v>
      </c>
      <c r="E78" s="30">
        <f>Tabella62345689[[#This Row],[Colonna5]]*100/$D$133</f>
        <v>6.6125070848290196E-2</v>
      </c>
    </row>
    <row r="79" spans="1:5" x14ac:dyDescent="0.3">
      <c r="A79" s="7" t="s">
        <v>10</v>
      </c>
      <c r="B79" s="4">
        <v>3</v>
      </c>
      <c r="C79" s="4">
        <v>3</v>
      </c>
      <c r="D79" s="4">
        <v>6</v>
      </c>
      <c r="E79" s="30">
        <f>Tabella62345689[[#This Row],[Colonna5]]*100/$D$133</f>
        <v>5.6678632155677311E-2</v>
      </c>
    </row>
    <row r="80" spans="1:5" x14ac:dyDescent="0.3">
      <c r="A80" s="7" t="s">
        <v>15</v>
      </c>
      <c r="B80" s="4">
        <v>3</v>
      </c>
      <c r="C80" s="4">
        <v>3</v>
      </c>
      <c r="D80" s="4">
        <v>6</v>
      </c>
      <c r="E80" s="30">
        <f>Tabella62345689[[#This Row],[Colonna5]]*100/$D$133</f>
        <v>5.6678632155677311E-2</v>
      </c>
    </row>
    <row r="81" spans="1:5" x14ac:dyDescent="0.3">
      <c r="A81" s="18" t="s">
        <v>21</v>
      </c>
      <c r="B81" s="4">
        <v>5</v>
      </c>
      <c r="C81" s="4">
        <v>1</v>
      </c>
      <c r="D81" s="4">
        <v>6</v>
      </c>
      <c r="E81" s="30">
        <f>Tabella62345689[[#This Row],[Colonna5]]*100/$D$133</f>
        <v>5.6678632155677311E-2</v>
      </c>
    </row>
    <row r="82" spans="1:5" x14ac:dyDescent="0.3">
      <c r="A82" s="7" t="s">
        <v>28</v>
      </c>
      <c r="B82" s="4">
        <v>1</v>
      </c>
      <c r="C82" s="4">
        <v>5</v>
      </c>
      <c r="D82" s="4">
        <v>6</v>
      </c>
      <c r="E82" s="30">
        <f>Tabella62345689[[#This Row],[Colonna5]]*100/$D$133</f>
        <v>5.6678632155677311E-2</v>
      </c>
    </row>
    <row r="83" spans="1:5" x14ac:dyDescent="0.3">
      <c r="A83" s="7" t="s">
        <v>160</v>
      </c>
      <c r="B83" s="4">
        <v>0</v>
      </c>
      <c r="C83" s="4">
        <v>6</v>
      </c>
      <c r="D83" s="4">
        <v>6</v>
      </c>
      <c r="E83" s="30">
        <f>Tabella62345689[[#This Row],[Colonna5]]*100/$D$133</f>
        <v>5.6678632155677311E-2</v>
      </c>
    </row>
    <row r="84" spans="1:5" x14ac:dyDescent="0.3">
      <c r="A84" s="7" t="s">
        <v>166</v>
      </c>
      <c r="B84" s="4">
        <v>2</v>
      </c>
      <c r="C84" s="4">
        <v>4</v>
      </c>
      <c r="D84" s="4">
        <v>6</v>
      </c>
      <c r="E84" s="30">
        <f>Tabella62345689[[#This Row],[Colonna5]]*100/$D$133</f>
        <v>5.6678632155677311E-2</v>
      </c>
    </row>
    <row r="85" spans="1:5" x14ac:dyDescent="0.3">
      <c r="A85" s="7" t="s">
        <v>17</v>
      </c>
      <c r="B85" s="4">
        <v>1</v>
      </c>
      <c r="C85" s="4">
        <v>4</v>
      </c>
      <c r="D85" s="4">
        <v>5</v>
      </c>
      <c r="E85" s="30">
        <f>Tabella62345689[[#This Row],[Colonna5]]*100/$D$133</f>
        <v>4.7232193463064426E-2</v>
      </c>
    </row>
    <row r="86" spans="1:5" x14ac:dyDescent="0.3">
      <c r="A86" s="7" t="s">
        <v>73</v>
      </c>
      <c r="B86" s="4">
        <v>0</v>
      </c>
      <c r="C86" s="4">
        <v>5</v>
      </c>
      <c r="D86" s="4">
        <v>5</v>
      </c>
      <c r="E86" s="30">
        <f>Tabella62345689[[#This Row],[Colonna5]]*100/$D$133</f>
        <v>4.7232193463064426E-2</v>
      </c>
    </row>
    <row r="87" spans="1:5" x14ac:dyDescent="0.3">
      <c r="A87" s="7" t="s">
        <v>13</v>
      </c>
      <c r="B87" s="4">
        <v>2</v>
      </c>
      <c r="C87" s="4">
        <v>2</v>
      </c>
      <c r="D87" s="4">
        <v>4</v>
      </c>
      <c r="E87" s="30">
        <f>Tabella62345689[[#This Row],[Colonna5]]*100/$D$133</f>
        <v>3.7785754770451541E-2</v>
      </c>
    </row>
    <row r="88" spans="1:5" x14ac:dyDescent="0.3">
      <c r="A88" s="7" t="s">
        <v>32</v>
      </c>
      <c r="B88" s="4">
        <v>1</v>
      </c>
      <c r="C88" s="4">
        <v>3</v>
      </c>
      <c r="D88" s="4">
        <v>4</v>
      </c>
      <c r="E88" s="30">
        <f>Tabella62345689[[#This Row],[Colonna5]]*100/$D$133</f>
        <v>3.7785754770451541E-2</v>
      </c>
    </row>
    <row r="89" spans="1:5" x14ac:dyDescent="0.3">
      <c r="A89" s="7" t="s">
        <v>86</v>
      </c>
      <c r="B89" s="4">
        <v>4</v>
      </c>
      <c r="C89" s="4">
        <v>0</v>
      </c>
      <c r="D89" s="4">
        <v>4</v>
      </c>
      <c r="E89" s="30">
        <f>Tabella62345689[[#This Row],[Colonna5]]*100/$D$133</f>
        <v>3.7785754770451541E-2</v>
      </c>
    </row>
    <row r="90" spans="1:5" x14ac:dyDescent="0.3">
      <c r="A90" s="7" t="s">
        <v>121</v>
      </c>
      <c r="B90" s="4">
        <v>1</v>
      </c>
      <c r="C90" s="4">
        <v>3</v>
      </c>
      <c r="D90" s="4">
        <v>4</v>
      </c>
      <c r="E90" s="30">
        <f>Tabella62345689[[#This Row],[Colonna5]]*100/$D$133</f>
        <v>3.7785754770451541E-2</v>
      </c>
    </row>
    <row r="91" spans="1:5" x14ac:dyDescent="0.3">
      <c r="A91" s="17" t="s">
        <v>130</v>
      </c>
      <c r="B91" s="4">
        <v>3</v>
      </c>
      <c r="C91" s="4">
        <v>1</v>
      </c>
      <c r="D91" s="4">
        <v>4</v>
      </c>
      <c r="E91" s="30">
        <f>Tabella62345689[[#This Row],[Colonna5]]*100/$D$133</f>
        <v>3.7785754770451541E-2</v>
      </c>
    </row>
    <row r="92" spans="1:5" x14ac:dyDescent="0.3">
      <c r="A92" s="7" t="s">
        <v>39</v>
      </c>
      <c r="B92" s="4">
        <v>0</v>
      </c>
      <c r="C92" s="4">
        <v>3</v>
      </c>
      <c r="D92" s="4">
        <v>3</v>
      </c>
      <c r="E92" s="30">
        <f>Tabella62345689[[#This Row],[Colonna5]]*100/$D$133</f>
        <v>2.8339316077838655E-2</v>
      </c>
    </row>
    <row r="93" spans="1:5" x14ac:dyDescent="0.3">
      <c r="A93" s="18" t="s">
        <v>50</v>
      </c>
      <c r="B93" s="4">
        <v>1</v>
      </c>
      <c r="C93" s="4">
        <v>2</v>
      </c>
      <c r="D93" s="4">
        <v>3</v>
      </c>
      <c r="E93" s="30">
        <f>Tabella62345689[[#This Row],[Colonna5]]*100/$D$133</f>
        <v>2.8339316077838655E-2</v>
      </c>
    </row>
    <row r="94" spans="1:5" x14ac:dyDescent="0.3">
      <c r="A94" s="7" t="s">
        <v>80</v>
      </c>
      <c r="B94" s="4">
        <v>3</v>
      </c>
      <c r="C94" s="4">
        <v>0</v>
      </c>
      <c r="D94" s="4">
        <v>3</v>
      </c>
      <c r="E94" s="30">
        <f>Tabella62345689[[#This Row],[Colonna5]]*100/$D$133</f>
        <v>2.8339316077838655E-2</v>
      </c>
    </row>
    <row r="95" spans="1:5" x14ac:dyDescent="0.3">
      <c r="A95" s="7" t="s">
        <v>81</v>
      </c>
      <c r="B95" s="4">
        <v>2</v>
      </c>
      <c r="C95" s="4">
        <v>1</v>
      </c>
      <c r="D95" s="4">
        <v>3</v>
      </c>
      <c r="E95" s="30">
        <f>Tabella62345689[[#This Row],[Colonna5]]*100/$D$133</f>
        <v>2.8339316077838655E-2</v>
      </c>
    </row>
    <row r="96" spans="1:5" x14ac:dyDescent="0.3">
      <c r="A96" s="7" t="s">
        <v>91</v>
      </c>
      <c r="B96" s="4">
        <v>2</v>
      </c>
      <c r="C96" s="4">
        <v>1</v>
      </c>
      <c r="D96" s="4">
        <v>3</v>
      </c>
      <c r="E96" s="30">
        <f>Tabella62345689[[#This Row],[Colonna5]]*100/$D$133</f>
        <v>2.8339316077838655E-2</v>
      </c>
    </row>
    <row r="97" spans="1:5" x14ac:dyDescent="0.3">
      <c r="A97" s="18" t="s">
        <v>100</v>
      </c>
      <c r="B97" s="4">
        <v>2</v>
      </c>
      <c r="C97" s="4">
        <v>1</v>
      </c>
      <c r="D97" s="4">
        <v>3</v>
      </c>
      <c r="E97" s="30">
        <f>Tabella62345689[[#This Row],[Colonna5]]*100/$D$133</f>
        <v>2.8339316077838655E-2</v>
      </c>
    </row>
    <row r="98" spans="1:5" x14ac:dyDescent="0.3">
      <c r="A98" s="7" t="s">
        <v>132</v>
      </c>
      <c r="B98" s="4">
        <v>3</v>
      </c>
      <c r="C98" s="4">
        <v>0</v>
      </c>
      <c r="D98" s="4">
        <v>3</v>
      </c>
      <c r="E98" s="30">
        <f>Tabella62345689[[#This Row],[Colonna5]]*100/$D$133</f>
        <v>2.8339316077838655E-2</v>
      </c>
    </row>
    <row r="99" spans="1:5" x14ac:dyDescent="0.3">
      <c r="A99" s="7" t="s">
        <v>136</v>
      </c>
      <c r="B99" s="4">
        <v>0</v>
      </c>
      <c r="C99" s="4">
        <v>3</v>
      </c>
      <c r="D99" s="4">
        <v>3</v>
      </c>
      <c r="E99" s="30">
        <f>Tabella62345689[[#This Row],[Colonna5]]*100/$D$133</f>
        <v>2.8339316077838655E-2</v>
      </c>
    </row>
    <row r="100" spans="1:5" x14ac:dyDescent="0.3">
      <c r="A100" s="18" t="s">
        <v>143</v>
      </c>
      <c r="B100" s="4">
        <v>2</v>
      </c>
      <c r="C100" s="4">
        <v>1</v>
      </c>
      <c r="D100" s="4">
        <v>3</v>
      </c>
      <c r="E100" s="30">
        <f>Tabella62345689[[#This Row],[Colonna5]]*100/$D$133</f>
        <v>2.8339316077838655E-2</v>
      </c>
    </row>
    <row r="101" spans="1:5" x14ac:dyDescent="0.3">
      <c r="A101" s="7" t="s">
        <v>144</v>
      </c>
      <c r="B101" s="4">
        <v>0</v>
      </c>
      <c r="C101" s="4">
        <v>3</v>
      </c>
      <c r="D101" s="4">
        <v>3</v>
      </c>
      <c r="E101" s="30">
        <f>Tabella62345689[[#This Row],[Colonna5]]*100/$D$133</f>
        <v>2.8339316077838655E-2</v>
      </c>
    </row>
    <row r="102" spans="1:5" x14ac:dyDescent="0.3">
      <c r="A102" s="17" t="s">
        <v>194</v>
      </c>
      <c r="B102" s="4">
        <v>2</v>
      </c>
      <c r="C102" s="4">
        <v>0</v>
      </c>
      <c r="D102" s="4">
        <v>2</v>
      </c>
      <c r="E102" s="30">
        <f>Tabella62345689[[#This Row],[Colonna5]]*100/$D$133</f>
        <v>1.889287738522577E-2</v>
      </c>
    </row>
    <row r="103" spans="1:5" x14ac:dyDescent="0.3">
      <c r="A103" s="7" t="s">
        <v>58</v>
      </c>
      <c r="B103" s="4">
        <v>2</v>
      </c>
      <c r="C103" s="4">
        <v>0</v>
      </c>
      <c r="D103" s="4">
        <v>2</v>
      </c>
      <c r="E103" s="30">
        <f>Tabella62345689[[#This Row],[Colonna5]]*100/$D$133</f>
        <v>1.889287738522577E-2</v>
      </c>
    </row>
    <row r="104" spans="1:5" x14ac:dyDescent="0.3">
      <c r="A104" s="7" t="s">
        <v>62</v>
      </c>
      <c r="B104" s="4">
        <v>0</v>
      </c>
      <c r="C104" s="4">
        <v>2</v>
      </c>
      <c r="D104" s="4">
        <v>2</v>
      </c>
      <c r="E104" s="30">
        <f>Tabella62345689[[#This Row],[Colonna5]]*100/$D$133</f>
        <v>1.889287738522577E-2</v>
      </c>
    </row>
    <row r="105" spans="1:5" x14ac:dyDescent="0.3">
      <c r="A105" s="7" t="s">
        <v>90</v>
      </c>
      <c r="B105" s="4">
        <v>2</v>
      </c>
      <c r="C105" s="4">
        <v>0</v>
      </c>
      <c r="D105" s="4">
        <v>2</v>
      </c>
      <c r="E105" s="30">
        <f>Tabella62345689[[#This Row],[Colonna5]]*100/$D$133</f>
        <v>1.889287738522577E-2</v>
      </c>
    </row>
    <row r="106" spans="1:5" x14ac:dyDescent="0.3">
      <c r="A106" s="18" t="s">
        <v>95</v>
      </c>
      <c r="B106" s="4">
        <v>0</v>
      </c>
      <c r="C106" s="4">
        <v>2</v>
      </c>
      <c r="D106" s="4">
        <v>2</v>
      </c>
      <c r="E106" s="30">
        <f>Tabella62345689[[#This Row],[Colonna5]]*100/$D$133</f>
        <v>1.889287738522577E-2</v>
      </c>
    </row>
    <row r="107" spans="1:5" x14ac:dyDescent="0.3">
      <c r="A107" s="17" t="s">
        <v>99</v>
      </c>
      <c r="B107" s="4">
        <v>1</v>
      </c>
      <c r="C107" s="4">
        <v>1</v>
      </c>
      <c r="D107" s="4">
        <v>2</v>
      </c>
      <c r="E107" s="30">
        <f>Tabella62345689[[#This Row],[Colonna5]]*100/$D$133</f>
        <v>1.889287738522577E-2</v>
      </c>
    </row>
    <row r="108" spans="1:5" x14ac:dyDescent="0.3">
      <c r="A108" s="7" t="s">
        <v>106</v>
      </c>
      <c r="B108" s="4">
        <v>0</v>
      </c>
      <c r="C108" s="4">
        <v>2</v>
      </c>
      <c r="D108" s="4">
        <v>2</v>
      </c>
      <c r="E108" s="30">
        <f>Tabella62345689[[#This Row],[Colonna5]]*100/$D$133</f>
        <v>1.889287738522577E-2</v>
      </c>
    </row>
    <row r="109" spans="1:5" x14ac:dyDescent="0.3">
      <c r="A109" s="7" t="s">
        <v>137</v>
      </c>
      <c r="B109" s="4">
        <v>0</v>
      </c>
      <c r="C109" s="4">
        <v>2</v>
      </c>
      <c r="D109" s="4">
        <v>2</v>
      </c>
      <c r="E109" s="30">
        <f>Tabella62345689[[#This Row],[Colonna5]]*100/$D$133</f>
        <v>1.889287738522577E-2</v>
      </c>
    </row>
    <row r="110" spans="1:5" x14ac:dyDescent="0.3">
      <c r="A110" s="7" t="s">
        <v>164</v>
      </c>
      <c r="B110" s="4">
        <v>0</v>
      </c>
      <c r="C110" s="4">
        <v>2</v>
      </c>
      <c r="D110" s="4">
        <v>2</v>
      </c>
      <c r="E110" s="30">
        <f>Tabella62345689[[#This Row],[Colonna5]]*100/$D$133</f>
        <v>1.889287738522577E-2</v>
      </c>
    </row>
    <row r="111" spans="1:5" x14ac:dyDescent="0.3">
      <c r="A111" s="18" t="s">
        <v>22</v>
      </c>
      <c r="B111" s="4">
        <v>0</v>
      </c>
      <c r="C111" s="4">
        <v>1</v>
      </c>
      <c r="D111" s="4">
        <v>1</v>
      </c>
      <c r="E111" s="30">
        <f>Tabella62345689[[#This Row],[Colonna5]]*100/$D$133</f>
        <v>9.4464386926128852E-3</v>
      </c>
    </row>
    <row r="112" spans="1:5" x14ac:dyDescent="0.3">
      <c r="A112" s="17" t="s">
        <v>31</v>
      </c>
      <c r="B112" s="4">
        <v>1</v>
      </c>
      <c r="C112" s="4">
        <v>0</v>
      </c>
      <c r="D112" s="4">
        <v>1</v>
      </c>
      <c r="E112" s="30">
        <f>Tabella62345689[[#This Row],[Colonna5]]*100/$D$133</f>
        <v>9.4464386926128852E-3</v>
      </c>
    </row>
    <row r="113" spans="1:5" x14ac:dyDescent="0.3">
      <c r="A113" s="18" t="s">
        <v>195</v>
      </c>
      <c r="B113" s="4">
        <v>1</v>
      </c>
      <c r="C113" s="4">
        <v>0</v>
      </c>
      <c r="D113" s="4">
        <v>1</v>
      </c>
      <c r="E113" s="30">
        <f>Tabella62345689[[#This Row],[Colonna5]]*100/$D$133</f>
        <v>9.4464386926128852E-3</v>
      </c>
    </row>
    <row r="114" spans="1:5" x14ac:dyDescent="0.3">
      <c r="A114" s="7" t="s">
        <v>54</v>
      </c>
      <c r="B114" s="4">
        <v>0</v>
      </c>
      <c r="C114" s="4">
        <v>1</v>
      </c>
      <c r="D114" s="4">
        <v>1</v>
      </c>
      <c r="E114" s="30">
        <f>Tabella62345689[[#This Row],[Colonna5]]*100/$D$133</f>
        <v>9.4464386926128852E-3</v>
      </c>
    </row>
    <row r="115" spans="1:5" x14ac:dyDescent="0.3">
      <c r="A115" s="7" t="s">
        <v>55</v>
      </c>
      <c r="B115" s="4">
        <v>1</v>
      </c>
      <c r="C115" s="4">
        <v>0</v>
      </c>
      <c r="D115" s="4">
        <v>1</v>
      </c>
      <c r="E115" s="30">
        <f>Tabella62345689[[#This Row],[Colonna5]]*100/$D$133</f>
        <v>9.4464386926128852E-3</v>
      </c>
    </row>
    <row r="116" spans="1:5" x14ac:dyDescent="0.3">
      <c r="A116" s="18" t="s">
        <v>69</v>
      </c>
      <c r="B116" s="4">
        <v>1</v>
      </c>
      <c r="C116" s="4">
        <v>0</v>
      </c>
      <c r="D116" s="4">
        <v>1</v>
      </c>
      <c r="E116" s="30">
        <f>Tabella62345689[[#This Row],[Colonna5]]*100/$D$133</f>
        <v>9.4464386926128852E-3</v>
      </c>
    </row>
    <row r="117" spans="1:5" x14ac:dyDescent="0.3">
      <c r="A117" s="7" t="s">
        <v>71</v>
      </c>
      <c r="B117" s="4">
        <v>1</v>
      </c>
      <c r="C117" s="4">
        <v>0</v>
      </c>
      <c r="D117" s="4">
        <v>1</v>
      </c>
      <c r="E117" s="30">
        <f>Tabella62345689[[#This Row],[Colonna5]]*100/$D$133</f>
        <v>9.4464386926128852E-3</v>
      </c>
    </row>
    <row r="118" spans="1:5" x14ac:dyDescent="0.3">
      <c r="A118" s="7" t="s">
        <v>74</v>
      </c>
      <c r="B118" s="4">
        <v>0</v>
      </c>
      <c r="C118" s="4">
        <v>1</v>
      </c>
      <c r="D118" s="4">
        <v>1</v>
      </c>
      <c r="E118" s="30">
        <f>Tabella62345689[[#This Row],[Colonna5]]*100/$D$133</f>
        <v>9.4464386926128852E-3</v>
      </c>
    </row>
    <row r="119" spans="1:5" x14ac:dyDescent="0.3">
      <c r="A119" s="7" t="s">
        <v>83</v>
      </c>
      <c r="B119" s="4">
        <v>1</v>
      </c>
      <c r="C119" s="4">
        <v>0</v>
      </c>
      <c r="D119" s="4">
        <v>1</v>
      </c>
      <c r="E119" s="30">
        <f>Tabella62345689[[#This Row],[Colonna5]]*100/$D$133</f>
        <v>9.4464386926128852E-3</v>
      </c>
    </row>
    <row r="120" spans="1:5" x14ac:dyDescent="0.3">
      <c r="A120" s="7" t="s">
        <v>88</v>
      </c>
      <c r="B120" s="4">
        <v>0</v>
      </c>
      <c r="C120" s="4">
        <v>1</v>
      </c>
      <c r="D120" s="4">
        <v>1</v>
      </c>
      <c r="E120" s="30">
        <f>Tabella62345689[[#This Row],[Colonna5]]*100/$D$133</f>
        <v>9.4464386926128852E-3</v>
      </c>
    </row>
    <row r="121" spans="1:5" x14ac:dyDescent="0.3">
      <c r="A121" s="7" t="s">
        <v>89</v>
      </c>
      <c r="B121" s="4">
        <v>1</v>
      </c>
      <c r="C121" s="4">
        <v>0</v>
      </c>
      <c r="D121" s="4">
        <v>1</v>
      </c>
      <c r="E121" s="30">
        <f>Tabella62345689[[#This Row],[Colonna5]]*100/$D$133</f>
        <v>9.4464386926128852E-3</v>
      </c>
    </row>
    <row r="122" spans="1:5" x14ac:dyDescent="0.3">
      <c r="A122" s="18" t="s">
        <v>96</v>
      </c>
      <c r="B122" s="4">
        <v>1</v>
      </c>
      <c r="C122" s="4">
        <v>0</v>
      </c>
      <c r="D122" s="4">
        <v>1</v>
      </c>
      <c r="E122" s="30">
        <f>Tabella62345689[[#This Row],[Colonna5]]*100/$D$133</f>
        <v>9.4464386926128852E-3</v>
      </c>
    </row>
    <row r="123" spans="1:5" x14ac:dyDescent="0.3">
      <c r="A123" s="18" t="s">
        <v>111</v>
      </c>
      <c r="B123" s="4">
        <v>1</v>
      </c>
      <c r="C123" s="4">
        <v>0</v>
      </c>
      <c r="D123" s="4">
        <v>1</v>
      </c>
      <c r="E123" s="30">
        <f>Tabella62345689[[#This Row],[Colonna5]]*100/$D$133</f>
        <v>9.4464386926128852E-3</v>
      </c>
    </row>
    <row r="124" spans="1:5" x14ac:dyDescent="0.3">
      <c r="A124" s="18" t="s">
        <v>117</v>
      </c>
      <c r="B124" s="4">
        <v>0</v>
      </c>
      <c r="C124" s="4">
        <v>1</v>
      </c>
      <c r="D124" s="4">
        <v>1</v>
      </c>
      <c r="E124" s="30">
        <f>Tabella62345689[[#This Row],[Colonna5]]*100/$D$133</f>
        <v>9.4464386926128852E-3</v>
      </c>
    </row>
    <row r="125" spans="1:5" x14ac:dyDescent="0.3">
      <c r="A125" s="7" t="s">
        <v>118</v>
      </c>
      <c r="B125" s="4">
        <v>1</v>
      </c>
      <c r="C125" s="4">
        <v>0</v>
      </c>
      <c r="D125" s="4">
        <v>1</v>
      </c>
      <c r="E125" s="30">
        <f>Tabella62345689[[#This Row],[Colonna5]]*100/$D$133</f>
        <v>9.4464386926128852E-3</v>
      </c>
    </row>
    <row r="126" spans="1:5" x14ac:dyDescent="0.3">
      <c r="A126" s="7" t="s">
        <v>119</v>
      </c>
      <c r="B126" s="4">
        <v>0</v>
      </c>
      <c r="C126" s="4">
        <v>1</v>
      </c>
      <c r="D126" s="4">
        <v>1</v>
      </c>
      <c r="E126" s="30">
        <f>Tabella62345689[[#This Row],[Colonna5]]*100/$D$133</f>
        <v>9.4464386926128852E-3</v>
      </c>
    </row>
    <row r="127" spans="1:5" x14ac:dyDescent="0.3">
      <c r="A127" s="7" t="s">
        <v>140</v>
      </c>
      <c r="B127" s="4">
        <v>1</v>
      </c>
      <c r="C127" s="4">
        <v>0</v>
      </c>
      <c r="D127" s="4">
        <v>1</v>
      </c>
      <c r="E127" s="30">
        <f>Tabella62345689[[#This Row],[Colonna5]]*100/$D$133</f>
        <v>9.4464386926128852E-3</v>
      </c>
    </row>
    <row r="128" spans="1:5" x14ac:dyDescent="0.3">
      <c r="A128" s="7" t="s">
        <v>146</v>
      </c>
      <c r="B128" s="4">
        <v>0</v>
      </c>
      <c r="C128" s="4">
        <v>1</v>
      </c>
      <c r="D128" s="4">
        <v>1</v>
      </c>
      <c r="E128" s="30">
        <f>Tabella62345689[[#This Row],[Colonna5]]*100/$D$133</f>
        <v>9.4464386926128852E-3</v>
      </c>
    </row>
    <row r="129" spans="1:5" x14ac:dyDescent="0.3">
      <c r="A129" s="18" t="s">
        <v>155</v>
      </c>
      <c r="B129" s="4">
        <v>0</v>
      </c>
      <c r="C129" s="4">
        <v>1</v>
      </c>
      <c r="D129" s="4">
        <v>1</v>
      </c>
      <c r="E129" s="30">
        <f>Tabella62345689[[#This Row],[Colonna5]]*100/$D$133</f>
        <v>9.4464386926128852E-3</v>
      </c>
    </row>
    <row r="130" spans="1:5" x14ac:dyDescent="0.3">
      <c r="A130" s="17" t="s">
        <v>158</v>
      </c>
      <c r="B130" s="4">
        <v>1</v>
      </c>
      <c r="C130" s="4">
        <v>0</v>
      </c>
      <c r="D130" s="4">
        <v>1</v>
      </c>
      <c r="E130" s="30">
        <f>Tabella62345689[[#This Row],[Colonna5]]*100/$D$133</f>
        <v>9.4464386926128852E-3</v>
      </c>
    </row>
    <row r="131" spans="1:5" x14ac:dyDescent="0.3">
      <c r="A131" s="7" t="s">
        <v>159</v>
      </c>
      <c r="B131" s="4">
        <v>0</v>
      </c>
      <c r="C131" s="4">
        <v>1</v>
      </c>
      <c r="D131" s="4">
        <v>1</v>
      </c>
      <c r="E131" s="30">
        <f>Tabella62345689[[#This Row],[Colonna5]]*100/$D$133</f>
        <v>9.4464386926128852E-3</v>
      </c>
    </row>
    <row r="132" spans="1:5" x14ac:dyDescent="0.3">
      <c r="A132" s="18" t="s">
        <v>167</v>
      </c>
      <c r="B132" s="4">
        <v>0</v>
      </c>
      <c r="C132" s="4">
        <v>1</v>
      </c>
      <c r="D132" s="4">
        <v>1</v>
      </c>
      <c r="E132" s="30">
        <f>Tabella62345689[[#This Row],[Colonna5]]*100/$D$133</f>
        <v>9.4464386926128852E-3</v>
      </c>
    </row>
    <row r="133" spans="1:5" x14ac:dyDescent="0.3">
      <c r="A133" s="20" t="s">
        <v>4</v>
      </c>
      <c r="B133" s="4">
        <v>4924</v>
      </c>
      <c r="C133" s="4">
        <v>5662</v>
      </c>
      <c r="D133" s="4">
        <v>10586</v>
      </c>
      <c r="E133" s="3"/>
    </row>
    <row r="134" spans="1:5" x14ac:dyDescent="0.3">
      <c r="A134" s="17"/>
      <c r="B134" s="3"/>
      <c r="C134" s="3"/>
      <c r="D134" s="4"/>
      <c r="E134" s="3"/>
    </row>
    <row r="135" spans="1:5" x14ac:dyDescent="0.3">
      <c r="A135" s="2" t="s">
        <v>198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Tabella e grafico TO</vt:lpstr>
      <vt:lpstr>Tabella e grafico AT</vt:lpstr>
      <vt:lpstr>Tabella e grafico AL</vt:lpstr>
      <vt:lpstr>Tabella e grafico CN</vt:lpstr>
      <vt:lpstr>Tabella e grafico BI</vt:lpstr>
      <vt:lpstr>Tabella e grafico VC</vt:lpstr>
      <vt:lpstr>Tabella e grafico NO</vt:lpstr>
      <vt:lpstr>Tabella e grafico VCO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2026-06-12T14:11:40Z</dcterms:modified>
</cp:coreProperties>
</file>