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tratta\"/>
    </mc:Choice>
  </mc:AlternateContent>
  <bookViews>
    <workbookView xWindow="0" yWindow="0" windowWidth="23040" windowHeight="10510" activeTab="1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5" i="1" s="1"/>
  <c r="C19" i="1" l="1"/>
  <c r="C11" i="1"/>
  <c r="C18" i="1"/>
  <c r="C10" i="1"/>
  <c r="C17" i="1"/>
  <c r="C9" i="1"/>
  <c r="C12" i="1"/>
  <c r="C16" i="1"/>
  <c r="C8" i="1"/>
  <c r="C7" i="1"/>
  <c r="C4" i="1"/>
  <c r="C14" i="1"/>
  <c r="C6" i="1"/>
  <c r="C15" i="1"/>
  <c r="C20" i="1"/>
  <c r="C13" i="1"/>
</calcChain>
</file>

<file path=xl/sharedStrings.xml><?xml version="1.0" encoding="utf-8"?>
<sst xmlns="http://schemas.openxmlformats.org/spreadsheetml/2006/main" count="41" uniqueCount="25">
  <si>
    <t>Totale</t>
  </si>
  <si>
    <t>%</t>
  </si>
  <si>
    <t>Persone</t>
  </si>
  <si>
    <t>Altro</t>
  </si>
  <si>
    <t>Ente segnalante delle persone prese in carico dal progetto Anello Forte  nel 2023</t>
  </si>
  <si>
    <t>Autonomamente</t>
  </si>
  <si>
    <t>Enti del privato sociale</t>
  </si>
  <si>
    <t>Commissioni Territoriali per Richiedenti Asilo</t>
  </si>
  <si>
    <t>Forze dell'ordine</t>
  </si>
  <si>
    <t>Avvocato</t>
  </si>
  <si>
    <t>Prefettura</t>
  </si>
  <si>
    <t>Sportello informativo</t>
  </si>
  <si>
    <t>Centro antiviolenza</t>
  </si>
  <si>
    <t>Tribunale</t>
  </si>
  <si>
    <t>Amico/a o conoscente delle vittime</t>
  </si>
  <si>
    <t>Servizi socio-assistenziali/sanitari</t>
  </si>
  <si>
    <t>CAS o SAI</t>
  </si>
  <si>
    <t>I.O.M.</t>
  </si>
  <si>
    <t>Unità  di contatto</t>
  </si>
  <si>
    <t>Associazione sindacale</t>
  </si>
  <si>
    <t>Fonte: progetto Anello Forte, dato al 31/12/2024</t>
  </si>
  <si>
    <t>Ente segnalante delle persone prese in carico dal progetto Anello Forte nel 2024</t>
  </si>
  <si>
    <t>Ente segnalante</t>
  </si>
  <si>
    <t>Colonna1</t>
  </si>
  <si>
    <t>Colonna2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</si>
</sst>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i/>
      <sz val="1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/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</cellXfs>
  <cellStyles count="1">
    <cellStyle name="Normale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Ente segnalante delle persone prese in carico </a:t>
            </a:r>
            <a:br>
              <a:rPr lang="it-IT" b="1"/>
            </a:br>
            <a:r>
              <a:rPr lang="it-IT" b="1"/>
              <a:t>dal progetto Anello Forte 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Grafico!$B$2</c:f>
              <c:strCache>
                <c:ptCount val="1"/>
                <c:pt idx="0">
                  <c:v>Colonna2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88-443D-B925-774409BEA1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Grafico!$A$3:$A$18</c:f>
              <c:strCache>
                <c:ptCount val="16"/>
                <c:pt idx="0">
                  <c:v>Altro</c:v>
                </c:pt>
                <c:pt idx="1">
                  <c:v>Centro antiviolenza</c:v>
                </c:pt>
                <c:pt idx="2">
                  <c:v>Prefettura</c:v>
                </c:pt>
                <c:pt idx="3">
                  <c:v>Associazione sindacale</c:v>
                </c:pt>
                <c:pt idx="4">
                  <c:v>Sportello informativo</c:v>
                </c:pt>
                <c:pt idx="5">
                  <c:v>Tribunale</c:v>
                </c:pt>
                <c:pt idx="6">
                  <c:v>Avvocato</c:v>
                </c:pt>
                <c:pt idx="7">
                  <c:v>Unità  di contatto</c:v>
                </c:pt>
                <c:pt idx="8">
                  <c:v>I.O.M.</c:v>
                </c:pt>
                <c:pt idx="9">
                  <c:v>CAS o SAI</c:v>
                </c:pt>
                <c:pt idx="10">
                  <c:v>Forze dell'ordine</c:v>
                </c:pt>
                <c:pt idx="11">
                  <c:v>Commissioni Territoriali per Richiedenti Asilo</c:v>
                </c:pt>
                <c:pt idx="12">
                  <c:v>Servizi socio-assistenziali/sanitari</c:v>
                </c:pt>
                <c:pt idx="13">
                  <c:v>Enti del privato sociale</c:v>
                </c:pt>
                <c:pt idx="14">
                  <c:v>Autonomamente</c:v>
                </c:pt>
                <c:pt idx="15">
                  <c:v>Amico/a o conoscente delle vittime</c:v>
                </c:pt>
              </c:strCache>
            </c:strRef>
          </c:cat>
          <c:val>
            <c:numRef>
              <c:f>Grafico!$B$3:$B$18</c:f>
              <c:numCache>
                <c:formatCode>#,##0</c:formatCode>
                <c:ptCount val="16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14</c:v>
                </c:pt>
                <c:pt idx="12">
                  <c:v>18</c:v>
                </c:pt>
                <c:pt idx="13">
                  <c:v>23</c:v>
                </c:pt>
                <c:pt idx="14">
                  <c:v>33</c:v>
                </c:pt>
                <c:pt idx="1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152400</xdr:colOff>
      <xdr:row>27</xdr:row>
      <xdr:rowOff>144780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20" headerRowCount="0" headerRowDxfId="16" dataDxfId="15" totalsRowDxfId="14">
  <tableColumns count="3">
    <tableColumn id="1" name="Colonna1" totalsRowLabel="Totale" headerRowDxfId="13" dataDxfId="12" totalsRowDxfId="11"/>
    <tableColumn id="2" name="Colonna2" headerRowDxfId="10" dataDxfId="9" totalsRowDxfId="8"/>
    <tableColumn id="3" name="Colonna3" headerRowDxfId="7" dataDxfId="6" totalsRowDxfId="5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2:B18" headerRowDxfId="4" dataDxfId="3">
  <sortState ref="A3:B18">
    <sortCondition ref="B2:B18"/>
  </sortState>
  <tableColumns count="2">
    <tableColumn id="1" name="Colonna1" totalsRowLabel="Totale" dataDxfId="2" totalsRowDxfId="1"/>
    <tableColumn id="2" name="Colonna2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4.5" x14ac:dyDescent="0.35"/>
  <cols>
    <col min="1" max="1" width="43.81640625" customWidth="1"/>
    <col min="2" max="2" width="13" customWidth="1"/>
    <col min="3" max="3" width="13.08984375" customWidth="1"/>
    <col min="7" max="7" width="10.90625" customWidth="1"/>
  </cols>
  <sheetData>
    <row r="1" spans="1:3" ht="33.65" customHeight="1" x14ac:dyDescent="0.35">
      <c r="A1" s="22" t="s">
        <v>21</v>
      </c>
      <c r="B1" s="22"/>
      <c r="C1" s="22"/>
    </row>
    <row r="2" spans="1:3" ht="15.65" customHeight="1" x14ac:dyDescent="0.35">
      <c r="A2" s="21"/>
      <c r="B2" s="21"/>
      <c r="C2" s="21"/>
    </row>
    <row r="3" spans="1:3" x14ac:dyDescent="0.35">
      <c r="A3" s="9" t="s">
        <v>22</v>
      </c>
      <c r="B3" s="9" t="s">
        <v>2</v>
      </c>
      <c r="C3" s="9" t="s">
        <v>1</v>
      </c>
    </row>
    <row r="4" spans="1:3" x14ac:dyDescent="0.35">
      <c r="A4" s="10" t="s">
        <v>14</v>
      </c>
      <c r="B4" s="11">
        <v>71</v>
      </c>
      <c r="C4" s="12">
        <f>Tabella6[[#This Row],[Colonna2]]*100/$B$20</f>
        <v>31.981981981981981</v>
      </c>
    </row>
    <row r="5" spans="1:3" x14ac:dyDescent="0.35">
      <c r="A5" s="10" t="s">
        <v>5</v>
      </c>
      <c r="B5" s="11">
        <v>33</v>
      </c>
      <c r="C5" s="12">
        <f>Tabella6[[#This Row],[Colonna2]]*100/$B$20</f>
        <v>14.864864864864865</v>
      </c>
    </row>
    <row r="6" spans="1:3" x14ac:dyDescent="0.35">
      <c r="A6" s="10" t="s">
        <v>6</v>
      </c>
      <c r="B6" s="11">
        <v>23</v>
      </c>
      <c r="C6" s="12">
        <f>Tabella6[[#This Row],[Colonna2]]*100/$B$20</f>
        <v>10.36036036036036</v>
      </c>
    </row>
    <row r="7" spans="1:3" x14ac:dyDescent="0.35">
      <c r="A7" s="10" t="s">
        <v>15</v>
      </c>
      <c r="B7" s="11">
        <v>18</v>
      </c>
      <c r="C7" s="12">
        <f>Tabella6[[#This Row],[Colonna2]]*100/$B$20</f>
        <v>8.1081081081081088</v>
      </c>
    </row>
    <row r="8" spans="1:3" x14ac:dyDescent="0.35">
      <c r="A8" s="10" t="s">
        <v>7</v>
      </c>
      <c r="B8" s="11">
        <v>14</v>
      </c>
      <c r="C8" s="12">
        <f>Tabella6[[#This Row],[Colonna2]]*100/$B$20</f>
        <v>6.3063063063063067</v>
      </c>
    </row>
    <row r="9" spans="1:3" x14ac:dyDescent="0.35">
      <c r="A9" s="10" t="s">
        <v>16</v>
      </c>
      <c r="B9" s="11">
        <v>11</v>
      </c>
      <c r="C9" s="12">
        <f>Tabella6[[#This Row],[Colonna2]]*100/$B$20</f>
        <v>4.954954954954955</v>
      </c>
    </row>
    <row r="10" spans="1:3" x14ac:dyDescent="0.35">
      <c r="A10" s="13" t="s">
        <v>8</v>
      </c>
      <c r="B10" s="14">
        <v>11</v>
      </c>
      <c r="C10" s="12">
        <f>Tabella6[[#This Row],[Colonna2]]*100/$B$20</f>
        <v>4.954954954954955</v>
      </c>
    </row>
    <row r="11" spans="1:3" x14ac:dyDescent="0.35">
      <c r="A11" s="13" t="s">
        <v>17</v>
      </c>
      <c r="B11" s="15">
        <v>9</v>
      </c>
      <c r="C11" s="12">
        <f>Tabella6[[#This Row],[Colonna2]]*100/$B$20</f>
        <v>4.0540540540540544</v>
      </c>
    </row>
    <row r="12" spans="1:3" x14ac:dyDescent="0.35">
      <c r="A12" s="13" t="s">
        <v>18</v>
      </c>
      <c r="B12" s="15">
        <v>8</v>
      </c>
      <c r="C12" s="12">
        <f>Tabella6[[#This Row],[Colonna2]]*100/$B$20</f>
        <v>3.6036036036036037</v>
      </c>
    </row>
    <row r="13" spans="1:3" x14ac:dyDescent="0.35">
      <c r="A13" s="13" t="s">
        <v>9</v>
      </c>
      <c r="B13" s="15">
        <v>7</v>
      </c>
      <c r="C13" s="12">
        <f>Tabella6[[#This Row],[Colonna2]]*100/$B$20</f>
        <v>3.1531531531531534</v>
      </c>
    </row>
    <row r="14" spans="1:3" x14ac:dyDescent="0.35">
      <c r="A14" s="13" t="s">
        <v>19</v>
      </c>
      <c r="B14" s="15">
        <v>2</v>
      </c>
      <c r="C14" s="12">
        <f>Tabella6[[#This Row],[Colonna2]]*100/$B$20</f>
        <v>0.90090090090090091</v>
      </c>
    </row>
    <row r="15" spans="1:3" x14ac:dyDescent="0.35">
      <c r="A15" s="13" t="s">
        <v>11</v>
      </c>
      <c r="B15" s="15">
        <v>2</v>
      </c>
      <c r="C15" s="12">
        <f>Tabella6[[#This Row],[Colonna2]]*100/$B$20</f>
        <v>0.90090090090090091</v>
      </c>
    </row>
    <row r="16" spans="1:3" x14ac:dyDescent="0.35">
      <c r="A16" s="13" t="s">
        <v>13</v>
      </c>
      <c r="B16" s="15">
        <v>2</v>
      </c>
      <c r="C16" s="12">
        <f>Tabella6[[#This Row],[Colonna2]]*100/$B$20</f>
        <v>0.90090090090090091</v>
      </c>
    </row>
    <row r="17" spans="1:3" x14ac:dyDescent="0.35">
      <c r="A17" s="13" t="s">
        <v>12</v>
      </c>
      <c r="B17" s="15">
        <v>1</v>
      </c>
      <c r="C17" s="12">
        <f>Tabella6[[#This Row],[Colonna2]]*100/$B$20</f>
        <v>0.45045045045045046</v>
      </c>
    </row>
    <row r="18" spans="1:3" x14ac:dyDescent="0.35">
      <c r="A18" s="13" t="s">
        <v>10</v>
      </c>
      <c r="B18" s="15">
        <v>1</v>
      </c>
      <c r="C18" s="12">
        <f>Tabella6[[#This Row],[Colonna2]]*100/$B$20</f>
        <v>0.45045045045045046</v>
      </c>
    </row>
    <row r="19" spans="1:3" x14ac:dyDescent="0.35">
      <c r="A19" s="13" t="s">
        <v>3</v>
      </c>
      <c r="B19" s="15">
        <v>9</v>
      </c>
      <c r="C19" s="12">
        <f>Tabella6[[#This Row],[Colonna2]]*100/$B$20</f>
        <v>4.0540540540540544</v>
      </c>
    </row>
    <row r="20" spans="1:3" s="6" customFormat="1" x14ac:dyDescent="0.35">
      <c r="A20" s="16" t="s">
        <v>0</v>
      </c>
      <c r="B20" s="17">
        <f>SUBTOTAL(109,B3:B19)</f>
        <v>222</v>
      </c>
      <c r="C20" s="18">
        <f>Tabella6[[#This Row],[Colonna2]]*100/$B$20</f>
        <v>100</v>
      </c>
    </row>
    <row r="21" spans="1:3" x14ac:dyDescent="0.35">
      <c r="A21" s="19" t="s">
        <v>20</v>
      </c>
      <c r="B21" s="20"/>
      <c r="C21" s="20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topLeftCell="A10" workbookViewId="0">
      <selection activeCell="I3" sqref="I3"/>
    </sheetView>
  </sheetViews>
  <sheetFormatPr defaultRowHeight="14.5" x14ac:dyDescent="0.35"/>
  <cols>
    <col min="1" max="1" width="57.90625" customWidth="1"/>
  </cols>
  <sheetData>
    <row r="1" spans="1:2" ht="15.5" x14ac:dyDescent="0.35">
      <c r="A1" s="23" t="s">
        <v>4</v>
      </c>
      <c r="B1" s="23"/>
    </row>
    <row r="2" spans="1:2" s="8" customFormat="1" ht="15.5" x14ac:dyDescent="0.35">
      <c r="A2" s="7" t="s">
        <v>23</v>
      </c>
      <c r="B2" s="7" t="s">
        <v>24</v>
      </c>
    </row>
    <row r="3" spans="1:2" x14ac:dyDescent="0.35">
      <c r="A3" s="3" t="s">
        <v>3</v>
      </c>
      <c r="B3" s="5">
        <v>9</v>
      </c>
    </row>
    <row r="4" spans="1:2" x14ac:dyDescent="0.35">
      <c r="A4" s="3" t="s">
        <v>12</v>
      </c>
      <c r="B4" s="5">
        <v>1</v>
      </c>
    </row>
    <row r="5" spans="1:2" x14ac:dyDescent="0.35">
      <c r="A5" s="3" t="s">
        <v>10</v>
      </c>
      <c r="B5" s="5">
        <v>1</v>
      </c>
    </row>
    <row r="6" spans="1:2" x14ac:dyDescent="0.35">
      <c r="A6" s="3" t="s">
        <v>19</v>
      </c>
      <c r="B6" s="5">
        <v>2</v>
      </c>
    </row>
    <row r="7" spans="1:2" x14ac:dyDescent="0.35">
      <c r="A7" s="3" t="s">
        <v>11</v>
      </c>
      <c r="B7" s="5">
        <v>2</v>
      </c>
    </row>
    <row r="8" spans="1:2" x14ac:dyDescent="0.35">
      <c r="A8" s="3" t="s">
        <v>13</v>
      </c>
      <c r="B8" s="5">
        <v>2</v>
      </c>
    </row>
    <row r="9" spans="1:2" x14ac:dyDescent="0.35">
      <c r="A9" s="3" t="s">
        <v>9</v>
      </c>
      <c r="B9" s="5">
        <v>7</v>
      </c>
    </row>
    <row r="10" spans="1:2" x14ac:dyDescent="0.35">
      <c r="A10" s="3" t="s">
        <v>18</v>
      </c>
      <c r="B10" s="5">
        <v>8</v>
      </c>
    </row>
    <row r="11" spans="1:2" x14ac:dyDescent="0.35">
      <c r="A11" s="3" t="s">
        <v>17</v>
      </c>
      <c r="B11" s="5">
        <v>9</v>
      </c>
    </row>
    <row r="12" spans="1:2" x14ac:dyDescent="0.35">
      <c r="A12" s="1" t="s">
        <v>16</v>
      </c>
      <c r="B12" s="2">
        <v>11</v>
      </c>
    </row>
    <row r="13" spans="1:2" x14ac:dyDescent="0.35">
      <c r="A13" s="3" t="s">
        <v>8</v>
      </c>
      <c r="B13" s="4">
        <v>11</v>
      </c>
    </row>
    <row r="14" spans="1:2" x14ac:dyDescent="0.35">
      <c r="A14" s="1" t="s">
        <v>7</v>
      </c>
      <c r="B14" s="2">
        <v>14</v>
      </c>
    </row>
    <row r="15" spans="1:2" x14ac:dyDescent="0.35">
      <c r="A15" s="1" t="s">
        <v>15</v>
      </c>
      <c r="B15" s="2">
        <v>18</v>
      </c>
    </row>
    <row r="16" spans="1:2" x14ac:dyDescent="0.35">
      <c r="A16" s="1" t="s">
        <v>6</v>
      </c>
      <c r="B16" s="2">
        <v>23</v>
      </c>
    </row>
    <row r="17" spans="1:2" x14ac:dyDescent="0.35">
      <c r="A17" s="1" t="s">
        <v>5</v>
      </c>
      <c r="B17" s="2">
        <v>33</v>
      </c>
    </row>
    <row r="18" spans="1:2" x14ac:dyDescent="0.35">
      <c r="A18" s="1" t="s">
        <v>14</v>
      </c>
      <c r="B18" s="2">
        <v>71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2025-05-28T14:19:22Z</dcterms:modified>
</cp:coreProperties>
</file>